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codeName="ThisWorkbook" defaultThemeVersion="124226"/>
  <mc:AlternateContent xmlns:mc="http://schemas.openxmlformats.org/markup-compatibility/2006">
    <mc:Choice Requires="x15">
      <x15ac:absPath xmlns:x15ac="http://schemas.microsoft.com/office/spreadsheetml/2010/11/ac" url="H:\AssetMgmt\811\NOFO 811 - 2024\"/>
    </mc:Choice>
  </mc:AlternateContent>
  <xr:revisionPtr revIDLastSave="0" documentId="8_{208CFB64-8B3B-47D5-9629-18BDF0371A78}" xr6:coauthVersionLast="47" xr6:coauthVersionMax="47" xr10:uidLastSave="{00000000-0000-0000-0000-000000000000}"/>
  <bookViews>
    <workbookView xWindow="-120" yWindow="-120" windowWidth="29040" windowHeight="15840" tabRatio="922" activeTab="6" xr2:uid="{00000000-000D-0000-FFFF-FFFF00000000}"/>
  </bookViews>
  <sheets>
    <sheet name="APPLICANT EXPERIENCE" sheetId="17" r:id="rId1"/>
    <sheet name=" MANAGEMENT AGENT EXPERIENCE" sheetId="18" r:id="rId2"/>
    <sheet name=" PROJECT INFORMATION TABLE" sheetId="22" r:id="rId3"/>
    <sheet name="FINANCING SOURCES" sheetId="21" r:id="rId4"/>
    <sheet name="PROJECT SUITABILITY" sheetId="20" r:id="rId5"/>
    <sheet name="FUNDS REQUESTED " sheetId="14" r:id="rId6"/>
    <sheet name="FUNDS REQUESTED SAMPLE" sheetId="23" r:id="rId7"/>
  </sheets>
  <definedNames>
    <definedName name="_xlnm.Print_Area" localSheetId="5">'FUNDS REQUESTED '!$A$1:$K$35</definedName>
    <definedName name="_xlnm.Print_Area" localSheetId="6">'FUNDS REQUESTED SAMPLE'!$A$1:$K$34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18" i="23" l="1"/>
  <c r="G16" i="23"/>
  <c r="H16" i="23" s="1"/>
  <c r="F16" i="23"/>
  <c r="G15" i="23"/>
  <c r="H15" i="23" s="1"/>
  <c r="F15" i="23"/>
  <c r="G14" i="23"/>
  <c r="H14" i="23" s="1"/>
  <c r="F14" i="23"/>
  <c r="G13" i="23"/>
  <c r="H13" i="23" s="1"/>
  <c r="F13" i="23"/>
  <c r="G12" i="23"/>
  <c r="H12" i="23" s="1"/>
  <c r="F12" i="23"/>
  <c r="G11" i="23"/>
  <c r="H11" i="23" s="1"/>
  <c r="F11" i="23"/>
  <c r="G10" i="23"/>
  <c r="H10" i="23" s="1"/>
  <c r="F10" i="23"/>
  <c r="G9" i="23"/>
  <c r="H9" i="23" s="1"/>
  <c r="F9" i="23"/>
  <c r="F18" i="23" l="1"/>
  <c r="D25" i="23" s="1"/>
  <c r="H18" i="23"/>
  <c r="G16" i="14"/>
  <c r="H16" i="14" s="1"/>
  <c r="F16" i="14"/>
  <c r="D23" i="23" l="1"/>
  <c r="D27" i="23" s="1"/>
  <c r="E26" i="23"/>
  <c r="E25" i="23" s="1"/>
  <c r="G11" i="14"/>
  <c r="H11" i="14" s="1"/>
  <c r="G12" i="14"/>
  <c r="H12" i="14" s="1"/>
  <c r="G13" i="14"/>
  <c r="G14" i="14"/>
  <c r="H14" i="14" s="1"/>
  <c r="G15" i="14"/>
  <c r="H15" i="14" s="1"/>
  <c r="G17" i="14"/>
  <c r="H17" i="14" s="1"/>
  <c r="G10" i="14"/>
  <c r="H10" i="14" s="1"/>
  <c r="B19" i="14"/>
  <c r="F17" i="14"/>
  <c r="F15" i="14"/>
  <c r="F14" i="14"/>
  <c r="F13" i="14"/>
  <c r="H13" i="14"/>
  <c r="F12" i="14"/>
  <c r="F11" i="14"/>
  <c r="F10" i="14"/>
  <c r="E28" i="23" l="1"/>
  <c r="E27" i="23" s="1"/>
  <c r="F26" i="23"/>
  <c r="F25" i="23" s="1"/>
  <c r="F19" i="14"/>
  <c r="D26" i="14" s="1"/>
  <c r="H19" i="14"/>
  <c r="E27" i="14"/>
  <c r="E26" i="14" s="1"/>
  <c r="F28" i="23" l="1"/>
  <c r="F27" i="23" s="1"/>
  <c r="E23" i="23"/>
  <c r="G26" i="23"/>
  <c r="G25" i="23"/>
  <c r="D24" i="14"/>
  <c r="D28" i="14" s="1"/>
  <c r="E29" i="14" s="1"/>
  <c r="E28" i="14" s="1"/>
  <c r="F29" i="14" s="1"/>
  <c r="F28" i="14" s="1"/>
  <c r="F27" i="14"/>
  <c r="F26" i="14" s="1"/>
  <c r="E24" i="14"/>
  <c r="G29" i="14"/>
  <c r="G28" i="14" s="1"/>
  <c r="G28" i="23" l="1"/>
  <c r="G27" i="23" s="1"/>
  <c r="G23" i="23" s="1"/>
  <c r="F23" i="23"/>
  <c r="H26" i="23"/>
  <c r="H25" i="23" s="1"/>
  <c r="G27" i="14"/>
  <c r="G26" i="14" s="1"/>
  <c r="G24" i="14" s="1"/>
  <c r="F24" i="14"/>
  <c r="H29" i="14"/>
  <c r="H28" i="14" s="1"/>
  <c r="H28" i="23" l="1"/>
  <c r="H27" i="23" s="1"/>
  <c r="B30" i="23" s="1"/>
  <c r="B31" i="14"/>
  <c r="H27" i="14"/>
  <c r="H26" i="14" s="1"/>
  <c r="H24" i="14" s="1"/>
  <c r="H23" i="23" l="1"/>
</calcChain>
</file>

<file path=xl/sharedStrings.xml><?xml version="1.0" encoding="utf-8"?>
<sst xmlns="http://schemas.openxmlformats.org/spreadsheetml/2006/main" count="194" uniqueCount="127">
  <si>
    <t>Project Name</t>
  </si>
  <si>
    <t>Total Units</t>
  </si>
  <si>
    <t>(select one)</t>
  </si>
  <si>
    <t>Number of Restricted Units</t>
  </si>
  <si>
    <t>Total Annual Revenue From Tenant Rent Payments</t>
  </si>
  <si>
    <t>Total Annual Rental Assistance</t>
  </si>
  <si>
    <t>YEAR 1</t>
  </si>
  <si>
    <t>YEAR 5</t>
  </si>
  <si>
    <t>YEAR 4</t>
  </si>
  <si>
    <t>YEAR 3</t>
  </si>
  <si>
    <t>YEAR 2</t>
  </si>
  <si>
    <t xml:space="preserve">Annual Increase: </t>
  </si>
  <si>
    <t xml:space="preserve">Annual Increase:  </t>
  </si>
  <si>
    <t>Project Name:</t>
  </si>
  <si>
    <t>Permanent Financing Source</t>
  </si>
  <si>
    <t>B:  Number of Units</t>
  </si>
  <si>
    <t>Total Proposed Annual Revenue (Tenant + Rental Assistance)</t>
  </si>
  <si>
    <t>ANNUAL REVENUE</t>
  </si>
  <si>
    <t>A:  Bedroom Type ( 1, 2, 3, etc.)</t>
  </si>
  <si>
    <t>C:  Actual Targeted AMI %</t>
  </si>
  <si>
    <t xml:space="preserve"> </t>
  </si>
  <si>
    <t>Total units requested must not exceed the limits set forth under the NOFA. Adjustments to the amounts requested may be made to conform to NOFA requirements.</t>
  </si>
  <si>
    <t>Address:</t>
  </si>
  <si>
    <t>Project:</t>
  </si>
  <si>
    <t>Funds Requested Worksheet</t>
  </si>
  <si>
    <t>TOTAL UNITS REQUESTED PER PROJECT</t>
  </si>
  <si>
    <t xml:space="preserve"> TOTAL RENTAL SUBSIDY PER PROJECT</t>
  </si>
  <si>
    <r>
      <t xml:space="preserve">Complete the shaded areas of Rental Income Table below for the units proposed to receive PRA assistance. </t>
    </r>
    <r>
      <rPr>
        <b/>
        <sz val="14"/>
        <rFont val="Calibri"/>
        <family val="2"/>
        <scheme val="minor"/>
      </rPr>
      <t>Complete a separate worksheet for each project where you propose to use PRA funds.</t>
    </r>
  </si>
  <si>
    <t>Placed in Service Date:</t>
  </si>
  <si>
    <t>County:</t>
  </si>
  <si>
    <t>Santa Cruz</t>
  </si>
  <si>
    <t xml:space="preserve">* Use current HUD published Fair Market Rent (FMR) </t>
  </si>
  <si>
    <t>E: Estimated Tenant Rent Payment (TTP)**</t>
  </si>
  <si>
    <t xml:space="preserve">F: Total Monthly Estimated Tenant Rent </t>
  </si>
  <si>
    <r>
      <t xml:space="preserve">G: Estimated Rental Assistance </t>
    </r>
    <r>
      <rPr>
        <b/>
        <sz val="12"/>
        <rFont val="Calibri"/>
        <family val="2"/>
        <scheme val="minor"/>
      </rPr>
      <t>per Unit</t>
    </r>
  </si>
  <si>
    <t>H:  Total Monthly Estimated Rental Assistance</t>
  </si>
  <si>
    <t>D: Current HUD published 50% AMI or approved FMR Rent used to compute Rental Assistance *</t>
  </si>
  <si>
    <t>**TTP = Total Tenant Payment, includes rent and utilities.  Since California's 811 PRA application to HUD utilized $267 as the average tenant rent payment noticed in the HUD NOFA, $267 is the estimated tenant rent payment.</t>
  </si>
  <si>
    <t>Project 1</t>
  </si>
  <si>
    <t>Project 2</t>
  </si>
  <si>
    <t>Project 3</t>
  </si>
  <si>
    <t>Total Affordable Units:</t>
  </si>
  <si>
    <t>Total Special Needs Units:</t>
  </si>
  <si>
    <t>Type(s) of Services Provided:</t>
  </si>
  <si>
    <t xml:space="preserve">Certificate of Occupancy or Placed In Service Date </t>
  </si>
  <si>
    <t>TCAC, CalHFA, or HCD Identification Number</t>
  </si>
  <si>
    <t>Entity Claiming Experience:</t>
  </si>
  <si>
    <t>Special Needs Populations Served:</t>
  </si>
  <si>
    <t xml:space="preserve">Certificate of Occupancy or Placed In Service Date: </t>
  </si>
  <si>
    <t>TCAC, CalHFA, or HCD Identification Number:</t>
  </si>
  <si>
    <t>Project Address:</t>
  </si>
  <si>
    <t>Date Participation Began:</t>
  </si>
  <si>
    <t>Instructions:</t>
  </si>
  <si>
    <t>Part A Instructions:</t>
  </si>
  <si>
    <t>Part B Instructions:</t>
  </si>
  <si>
    <t>Total Project-based Section 8 Units</t>
  </si>
  <si>
    <t>Identification Number</t>
  </si>
  <si>
    <t>TRACSMail ID, EIV User ID</t>
  </si>
  <si>
    <t>Date Section 8 Participation Began</t>
  </si>
  <si>
    <t>Date Section 8 Participation Ended (if applicable):</t>
  </si>
  <si>
    <t>Tenant Rents Calculated by
(HUD Handbook 4350.3 REV-1) (Answer Yes or No)</t>
  </si>
  <si>
    <t>The HUD 811 PRA subsidy will be administered through a contract similar to project-based Section 8 contracts. Eligible Applicants must have experience with project-based Section 8 subsidy processing. Please provide the information below for a minimum of three Section 8 projects in the last 10 years developed or owned by the Applicant.</t>
  </si>
  <si>
    <t>Proposed PRA Management Agents must have a minimum of three projects in the last ten years that include services to a special needs population.  Please provide the information below for a minimum of  three projects meeting this requirement</t>
  </si>
  <si>
    <t>Project County:</t>
  </si>
  <si>
    <t>Paratransit Service</t>
  </si>
  <si>
    <t>Hours of Operation</t>
  </si>
  <si>
    <t>Distance from  Project</t>
  </si>
  <si>
    <t>For Paratransit Service, list areas served</t>
  </si>
  <si>
    <t>Public Transit Stop</t>
  </si>
  <si>
    <t>Full Service Grocery</t>
  </si>
  <si>
    <t>Convenience Store</t>
  </si>
  <si>
    <t>Shopping Centers</t>
  </si>
  <si>
    <t>Major Health Care Providers Accepting Medi-Cal</t>
  </si>
  <si>
    <t>Hospital</t>
  </si>
  <si>
    <t>Pharmacy</t>
  </si>
  <si>
    <t>Bank</t>
  </si>
  <si>
    <t>Entertainment Venues</t>
  </si>
  <si>
    <t>Community Services Center</t>
  </si>
  <si>
    <t>Other  (please specify)</t>
  </si>
  <si>
    <t>Complete the shaded areas of the Rental Income Table below for the units proposed to receive PRA assistance. NOTE: the State may adjust the sizing your award to fit program occupancy deadlines or the funds remaining for award.</t>
  </si>
  <si>
    <t>The HUD 811 PRA subsidy will be administered through a contract similar to project-based Section 8 contracts. Management Agents  must have experience with project-based Section 8 subsidy processing. Please provide the information below for a minimum of three Section 8 projects in the last 10 years  managed by the proposed PRA Management Agent.</t>
  </si>
  <si>
    <t>Date Participation Ended (if applicable):</t>
  </si>
  <si>
    <t>PRA Management Agent:</t>
  </si>
  <si>
    <t>PRA Management Agent</t>
  </si>
  <si>
    <t>Other Description</t>
  </si>
  <si>
    <t>Other Public Transportation</t>
  </si>
  <si>
    <t>Number of Stories:</t>
  </si>
  <si>
    <t>Total combined number of years of Section 8 experience for all Management Agent projects (not just those listed above)</t>
  </si>
  <si>
    <t>Eligible Applicants must have a minimum of three projects in the last ten years that include services to a special needs population, including at least two projects serving Persons with Disabilities. Please provide the information below for a minimum of three projects serving a special needs population developed or owned by the Applicant.</t>
  </si>
  <si>
    <t>List Management Occupancy Review (MOR) Overall Rating. Provide copy of MOR report if claiming Satisfactory or above.</t>
  </si>
  <si>
    <t>Construction Period Financing Source</t>
  </si>
  <si>
    <t>Financing Source Committed (enter Yes or No)</t>
  </si>
  <si>
    <t>Federal Prevailing Wage Required by Source (enter Yes or No)</t>
  </si>
  <si>
    <t>Elevator Building (Yes/No):</t>
  </si>
  <si>
    <t>Parking Limitations (Please describe):</t>
  </si>
  <si>
    <t xml:space="preserve">Passenger Loading/Unloading  Zone (Yes/No):  </t>
  </si>
  <si>
    <t>Automatic Doors (Please describe how many and where these are/will be located):</t>
  </si>
  <si>
    <t>Other unique accessibility and communication features (Please describe):</t>
  </si>
  <si>
    <t>O-BR:</t>
  </si>
  <si>
    <t>1-BR:</t>
  </si>
  <si>
    <t>2-BR:</t>
  </si>
  <si>
    <t>3-BR:</t>
  </si>
  <si>
    <t>Item:</t>
  </si>
  <si>
    <t>Response</t>
  </si>
  <si>
    <t>Total Units:</t>
  </si>
  <si>
    <t>Total Units Restricted Affordable:</t>
  </si>
  <si>
    <t>Total Units Receiving Long-term Operating Subsidy within the last 6 Months:</t>
  </si>
  <si>
    <t>Total Number of Units Restricted to Persons with Disabilities:</t>
  </si>
  <si>
    <t>Total % of Project Units Restricted to Persons with Disabilities:</t>
  </si>
  <si>
    <t xml:space="preserve">Description of Restricted or Designated Population: </t>
  </si>
  <si>
    <t>Funding Source Restricting or Designating a Tenant Population:</t>
  </si>
  <si>
    <t>Construction or Rehab Status:</t>
  </si>
  <si>
    <t>Construction or Rehab Start Date:</t>
  </si>
  <si>
    <t>Construction or Rehab Completion Date:</t>
  </si>
  <si>
    <t xml:space="preserve">Instructions: PRA projects must facilitate easy access to appropriate supportive services, community amenities, commercial facilities, and accessible transportation to assure appropriate integration of persons with disabilities into the community.  Please provide the following information for the proposed PRA project.
</t>
  </si>
  <si>
    <t>Name(s)</t>
  </si>
  <si>
    <t>Number of Bedrooms</t>
  </si>
  <si>
    <t xml:space="preserve">Number of Units </t>
  </si>
  <si>
    <t xml:space="preserve">Community Feature   </t>
  </si>
  <si>
    <t>Item</t>
  </si>
  <si>
    <t xml:space="preserve">Indicate below the number of units by bedroom size available to PRA tenants that will meet the following requirements: (a) the Uniform Federal Accessibility Standards at 24 CFR Section 40.7, (b) Section 504 of the Rehabilitation Act of 1973 as implemented by 24 CFR Part 8 (Section 504), (c) the Americans with Disabilities Act and implementing regulations at 28 CFR parts 36 as applicable. (d) the design and construction requirements of the Fair Housing Act and HUD’s implementing regulations at 24 CFR Part 100, and (e) State of California accessibility standards for publicly funded projects (Chapter 11A).                                                                                                    </t>
  </si>
  <si>
    <t>Complete the construction financing and permanent financing tables below.</t>
  </si>
  <si>
    <t>Financing Source Committed  (enter Yes or No)</t>
  </si>
  <si>
    <t>Contract # if Available</t>
  </si>
  <si>
    <t>TCAC, HCD, CalHFA Project Agreement Numbers: (for capital financing  provided, if available)</t>
  </si>
  <si>
    <t>Round IV Apartments Sample</t>
  </si>
  <si>
    <t>212 Main Street, Santa Crus, CA 95060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</si>
</sst>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5" formatCode="&quot;$&quot;#,##0_);\(&quot;$&quot;#,##0\)"/>
    <numFmt numFmtId="164" formatCode="_(&quot;$&quot;* #,##0_);_(&quot;$&quot;* \(#,##0\);_(&quot;$&quot;* &quot;-&quot;??_);_(@_)"/>
    <numFmt numFmtId="165" formatCode="0.0%"/>
  </numFmts>
  <fonts count="21" x14ac:knownFonts="1">
    <font>
      <sz val="11"/>
      <color theme="1"/>
      <name val="Calibri"/>
      <family val="2"/>
      <scheme val="minor"/>
    </font>
    <font>
      <sz val="10"/>
      <name val="Verdana"/>
      <family val="2"/>
    </font>
    <font>
      <sz val="12"/>
      <name val="Calibri"/>
      <family val="2"/>
      <scheme val="minor"/>
    </font>
    <font>
      <b/>
      <sz val="12"/>
      <name val="Calibri"/>
      <family val="2"/>
      <scheme val="minor"/>
    </font>
    <font>
      <b/>
      <sz val="12"/>
      <color rgb="FFFF0000"/>
      <name val="Calibri"/>
      <family val="2"/>
      <scheme val="minor"/>
    </font>
    <font>
      <b/>
      <sz val="14"/>
      <name val="Calibri"/>
      <family val="2"/>
      <scheme val="minor"/>
    </font>
    <font>
      <sz val="16"/>
      <name val="Calibri"/>
      <family val="2"/>
      <scheme val="minor"/>
    </font>
    <font>
      <b/>
      <sz val="16"/>
      <name val="Calibri"/>
      <family val="2"/>
      <scheme val="minor"/>
    </font>
    <font>
      <sz val="16"/>
      <color theme="1"/>
      <name val="Calibri"/>
      <family val="2"/>
      <scheme val="minor"/>
    </font>
    <font>
      <sz val="14"/>
      <name val="Calibri"/>
      <family val="2"/>
      <scheme val="minor"/>
    </font>
    <font>
      <sz val="14"/>
      <color theme="1"/>
      <name val="Calibri"/>
      <family val="2"/>
      <scheme val="minor"/>
    </font>
    <font>
      <sz val="11"/>
      <name val="Calibri"/>
      <family val="2"/>
      <scheme val="minor"/>
    </font>
    <font>
      <b/>
      <sz val="11"/>
      <name val="Calibri"/>
      <family val="2"/>
      <scheme val="minor"/>
    </font>
    <font>
      <sz val="12"/>
      <color theme="1"/>
      <name val="Arial"/>
      <family val="2"/>
    </font>
    <font>
      <b/>
      <sz val="11"/>
      <color theme="1"/>
      <name val="Arial"/>
      <family val="2"/>
    </font>
    <font>
      <sz val="11"/>
      <color theme="1"/>
      <name val="Arial"/>
      <family val="2"/>
    </font>
    <font>
      <sz val="12"/>
      <color rgb="FF000000"/>
      <name val="Arial"/>
      <family val="2"/>
    </font>
    <font>
      <sz val="11"/>
      <color theme="0"/>
      <name val="Calibri"/>
      <family val="2"/>
      <scheme val="minor"/>
    </font>
    <font>
      <b/>
      <sz val="12"/>
      <color theme="1"/>
      <name val="Arial"/>
      <family val="2"/>
    </font>
    <font>
      <sz val="12"/>
      <name val="Arial"/>
      <family val="2"/>
    </font>
    <font>
      <sz val="12"/>
      <color theme="0"/>
      <name val="Arial"/>
      <family val="2"/>
    </font>
  </fonts>
  <fills count="5">
    <fill>
      <patternFill patternType="none"/>
    </fill>
    <fill>
      <patternFill patternType="gray125"/>
    </fill>
    <fill>
      <patternFill patternType="solid">
        <fgColor rgb="FFEAEAEA"/>
        <bgColor indexed="64"/>
      </patternFill>
    </fill>
    <fill>
      <patternFill patternType="solid">
        <fgColor theme="9" tint="0.79998168889431442"/>
        <bgColor indexed="64"/>
      </patternFill>
    </fill>
    <fill>
      <patternFill patternType="solid">
        <fgColor theme="4"/>
      </patternFill>
    </fill>
  </fills>
  <borders count="18">
    <border>
      <left/>
      <right/>
      <top/>
      <bottom/>
      <diagonal/>
    </border>
    <border>
      <left/>
      <right/>
      <top/>
      <bottom style="thin">
        <color indexed="64"/>
      </bottom>
      <diagonal/>
    </border>
    <border>
      <left/>
      <right/>
      <top style="thin">
        <color indexed="64"/>
      </top>
      <bottom style="double">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s>
  <cellStyleXfs count="3">
    <xf numFmtId="0" fontId="0" fillId="0" borderId="0"/>
    <xf numFmtId="0" fontId="1" fillId="0" borderId="0"/>
    <xf numFmtId="0" fontId="17" fillId="4" borderId="0" applyNumberFormat="0" applyBorder="0" applyAlignment="0" applyProtection="0"/>
  </cellStyleXfs>
  <cellXfs count="103">
    <xf numFmtId="0" fontId="0" fillId="0" borderId="0" xfId="0"/>
    <xf numFmtId="0" fontId="2" fillId="2" borderId="0" xfId="1" applyFont="1" applyFill="1" applyAlignment="1" applyProtection="1">
      <alignment horizontal="center"/>
      <protection locked="0"/>
    </xf>
    <xf numFmtId="9" fontId="2" fillId="2" borderId="0" xfId="1" applyNumberFormat="1" applyFont="1" applyFill="1" applyAlignment="1" applyProtection="1">
      <alignment horizontal="center"/>
      <protection locked="0"/>
    </xf>
    <xf numFmtId="5" fontId="2" fillId="2" borderId="0" xfId="1" applyNumberFormat="1" applyFont="1" applyFill="1" applyProtection="1">
      <protection locked="0"/>
    </xf>
    <xf numFmtId="1" fontId="2" fillId="2" borderId="0" xfId="1" applyNumberFormat="1" applyFont="1" applyFill="1" applyAlignment="1" applyProtection="1">
      <alignment horizontal="center"/>
      <protection locked="0"/>
    </xf>
    <xf numFmtId="9" fontId="2" fillId="0" borderId="0" xfId="1" applyNumberFormat="1" applyFont="1" applyAlignment="1">
      <alignment horizontal="center"/>
    </xf>
    <xf numFmtId="5" fontId="2" fillId="0" borderId="3" xfId="1" applyNumberFormat="1" applyFont="1" applyBorder="1"/>
    <xf numFmtId="5" fontId="2" fillId="0" borderId="0" xfId="1" applyNumberFormat="1" applyFont="1"/>
    <xf numFmtId="49" fontId="2" fillId="2" borderId="0" xfId="1" applyNumberFormat="1" applyFont="1" applyFill="1" applyAlignment="1">
      <alignment horizontal="left"/>
    </xf>
    <xf numFmtId="0" fontId="11" fillId="0" borderId="0" xfId="1" applyFont="1"/>
    <xf numFmtId="0" fontId="2" fillId="0" borderId="0" xfId="1" applyFont="1"/>
    <xf numFmtId="164" fontId="2" fillId="0" borderId="0" xfId="1" applyNumberFormat="1" applyFont="1"/>
    <xf numFmtId="0" fontId="2" fillId="0" borderId="0" xfId="1" applyFont="1" applyAlignment="1">
      <alignment wrapText="1"/>
    </xf>
    <xf numFmtId="0" fontId="0" fillId="0" borderId="0" xfId="0" applyAlignment="1">
      <alignment wrapText="1"/>
    </xf>
    <xf numFmtId="0" fontId="5" fillId="0" borderId="0" xfId="1" applyFont="1" applyAlignment="1">
      <alignment wrapText="1"/>
    </xf>
    <xf numFmtId="0" fontId="2" fillId="0" borderId="1" xfId="1" applyFont="1" applyBorder="1" applyAlignment="1">
      <alignment horizontal="center" wrapText="1"/>
    </xf>
    <xf numFmtId="164" fontId="2" fillId="0" borderId="1" xfId="1" applyNumberFormat="1" applyFont="1" applyBorder="1" applyAlignment="1">
      <alignment horizontal="center" wrapText="1"/>
    </xf>
    <xf numFmtId="164" fontId="2" fillId="0" borderId="4" xfId="1" applyNumberFormat="1" applyFont="1" applyBorder="1" applyAlignment="1">
      <alignment horizontal="center" wrapText="1"/>
    </xf>
    <xf numFmtId="164" fontId="2" fillId="3" borderId="1" xfId="1" applyNumberFormat="1" applyFont="1" applyFill="1" applyBorder="1" applyAlignment="1">
      <alignment horizontal="center" wrapText="1"/>
    </xf>
    <xf numFmtId="164" fontId="2" fillId="3" borderId="6" xfId="1" applyNumberFormat="1" applyFont="1" applyFill="1" applyBorder="1" applyAlignment="1">
      <alignment horizontal="center" wrapText="1"/>
    </xf>
    <xf numFmtId="0" fontId="2" fillId="0" borderId="0" xfId="1" applyFont="1" applyAlignment="1">
      <alignment horizontal="center" wrapText="1"/>
    </xf>
    <xf numFmtId="164" fontId="2" fillId="0" borderId="0" xfId="1" applyNumberFormat="1" applyFont="1" applyAlignment="1">
      <alignment horizontal="center" wrapText="1"/>
    </xf>
    <xf numFmtId="5" fontId="3" fillId="0" borderId="0" xfId="1" applyNumberFormat="1" applyFont="1"/>
    <xf numFmtId="5" fontId="3" fillId="0" borderId="5" xfId="1" applyNumberFormat="1" applyFont="1" applyBorder="1"/>
    <xf numFmtId="3" fontId="2" fillId="0" borderId="0" xfId="1" applyNumberFormat="1" applyFont="1"/>
    <xf numFmtId="1" fontId="2" fillId="0" borderId="0" xfId="1" applyNumberFormat="1" applyFont="1" applyAlignment="1">
      <alignment horizontal="center"/>
    </xf>
    <xf numFmtId="0" fontId="2" fillId="0" borderId="0" xfId="1" applyFont="1" applyAlignment="1">
      <alignment horizontal="center"/>
    </xf>
    <xf numFmtId="37" fontId="3" fillId="0" borderId="2" xfId="1" applyNumberFormat="1" applyFont="1" applyBorder="1" applyAlignment="1">
      <alignment horizontal="center"/>
    </xf>
    <xf numFmtId="5" fontId="3" fillId="0" borderId="2" xfId="1" applyNumberFormat="1" applyFont="1" applyBorder="1"/>
    <xf numFmtId="0" fontId="3" fillId="0" borderId="0" xfId="1" applyFont="1" applyAlignment="1">
      <alignment horizontal="right"/>
    </xf>
    <xf numFmtId="37" fontId="2" fillId="0" borderId="0" xfId="1" applyNumberFormat="1" applyFont="1"/>
    <xf numFmtId="37" fontId="3" fillId="0" borderId="0" xfId="1" applyNumberFormat="1" applyFont="1" applyAlignment="1">
      <alignment horizontal="center"/>
    </xf>
    <xf numFmtId="164" fontId="3" fillId="0" borderId="0" xfId="1" applyNumberFormat="1" applyFont="1" applyAlignment="1">
      <alignment vertical="top" wrapText="1"/>
    </xf>
    <xf numFmtId="164" fontId="3" fillId="0" borderId="0" xfId="1" applyNumberFormat="1" applyFont="1"/>
    <xf numFmtId="0" fontId="3" fillId="0" borderId="1" xfId="1" applyFont="1" applyBorder="1"/>
    <xf numFmtId="5" fontId="3" fillId="0" borderId="1" xfId="1" applyNumberFormat="1" applyFont="1" applyBorder="1" applyAlignment="1">
      <alignment horizontal="center"/>
    </xf>
    <xf numFmtId="0" fontId="3" fillId="0" borderId="0" xfId="1" applyFont="1"/>
    <xf numFmtId="5" fontId="2" fillId="0" borderId="0" xfId="1" applyNumberFormat="1" applyFont="1" applyAlignment="1">
      <alignment horizontal="right"/>
    </xf>
    <xf numFmtId="5" fontId="3" fillId="0" borderId="0" xfId="1" applyNumberFormat="1" applyFont="1" applyAlignment="1">
      <alignment horizontal="center"/>
    </xf>
    <xf numFmtId="165" fontId="2" fillId="0" borderId="0" xfId="1" applyNumberFormat="1" applyFont="1" applyAlignment="1">
      <alignment horizontal="center"/>
    </xf>
    <xf numFmtId="0" fontId="3" fillId="0" borderId="0" xfId="1" applyFont="1" applyAlignment="1">
      <alignment wrapText="1"/>
    </xf>
    <xf numFmtId="5" fontId="3" fillId="0" borderId="0" xfId="1" applyNumberFormat="1" applyFont="1" applyAlignment="1">
      <alignment horizontal="center" vertical="center"/>
    </xf>
    <xf numFmtId="165" fontId="3" fillId="0" borderId="0" xfId="1" applyNumberFormat="1" applyFont="1" applyAlignment="1">
      <alignment horizontal="center" vertical="center" wrapText="1"/>
    </xf>
    <xf numFmtId="0" fontId="4" fillId="0" borderId="0" xfId="1" applyFont="1" applyAlignment="1">
      <alignment vertical="center"/>
    </xf>
    <xf numFmtId="0" fontId="12" fillId="0" borderId="0" xfId="1" applyFont="1"/>
    <xf numFmtId="0" fontId="5" fillId="0" borderId="0" xfId="1" applyFont="1"/>
    <xf numFmtId="49" fontId="2" fillId="0" borderId="0" xfId="1" applyNumberFormat="1" applyFont="1"/>
    <xf numFmtId="5" fontId="3" fillId="3" borderId="2" xfId="1" applyNumberFormat="1" applyFont="1" applyFill="1" applyBorder="1" applyAlignment="1">
      <alignment horizontal="right" vertical="center"/>
    </xf>
    <xf numFmtId="0" fontId="7" fillId="0" borderId="0" xfId="1" applyFont="1" applyAlignment="1">
      <alignment horizontal="left"/>
    </xf>
    <xf numFmtId="0" fontId="14" fillId="0" borderId="0" xfId="0" applyFont="1" applyAlignment="1">
      <alignment horizontal="left" wrapText="1"/>
    </xf>
    <xf numFmtId="0" fontId="14" fillId="0" borderId="0" xfId="0" applyFont="1" applyAlignment="1">
      <alignment horizontal="left"/>
    </xf>
    <xf numFmtId="0" fontId="14" fillId="0" borderId="0" xfId="0" applyFont="1"/>
    <xf numFmtId="0" fontId="13" fillId="0" borderId="0" xfId="0" applyFont="1" applyAlignment="1">
      <alignment horizontal="left" vertical="top"/>
    </xf>
    <xf numFmtId="0" fontId="15" fillId="0" borderId="0" xfId="0" applyFont="1"/>
    <xf numFmtId="0" fontId="15" fillId="0" borderId="0" xfId="0" applyFont="1" applyAlignment="1">
      <alignment horizontal="left" vertical="top"/>
    </xf>
    <xf numFmtId="0" fontId="15" fillId="0" borderId="0" xfId="0" applyFont="1" applyAlignment="1">
      <alignment wrapText="1"/>
    </xf>
    <xf numFmtId="0" fontId="16" fillId="0" borderId="0" xfId="0" applyFont="1"/>
    <xf numFmtId="0" fontId="16" fillId="0" borderId="0" xfId="0" applyFont="1" applyAlignment="1">
      <alignment horizontal="left" vertical="center"/>
    </xf>
    <xf numFmtId="0" fontId="15" fillId="0" borderId="0" xfId="0" applyFont="1" applyAlignment="1">
      <alignment vertical="top" wrapText="1"/>
    </xf>
    <xf numFmtId="0" fontId="15" fillId="0" borderId="0" xfId="0" applyFont="1" applyAlignment="1">
      <alignment horizontal="left" vertical="top" wrapText="1"/>
    </xf>
    <xf numFmtId="0" fontId="13" fillId="0" borderId="0" xfId="0" applyFont="1" applyAlignment="1">
      <alignment horizontal="left" vertical="top" wrapText="1"/>
    </xf>
    <xf numFmtId="14" fontId="2" fillId="0" borderId="0" xfId="1" applyNumberFormat="1" applyFont="1" applyAlignment="1" applyProtection="1">
      <alignment horizontal="left"/>
      <protection locked="0"/>
    </xf>
    <xf numFmtId="0" fontId="2" fillId="0" borderId="0" xfId="1" applyFont="1" applyAlignment="1">
      <alignment horizontal="left"/>
    </xf>
    <xf numFmtId="0" fontId="13" fillId="0" borderId="0" xfId="0" applyFont="1" applyAlignment="1">
      <alignment vertical="top"/>
    </xf>
    <xf numFmtId="0" fontId="13" fillId="0" borderId="0" xfId="0" applyFont="1" applyAlignment="1">
      <alignment vertical="top" wrapText="1"/>
    </xf>
    <xf numFmtId="0" fontId="14" fillId="0" borderId="0" xfId="0" applyFont="1" applyAlignment="1">
      <alignment horizontal="left" vertical="top"/>
    </xf>
    <xf numFmtId="0" fontId="14" fillId="0" borderId="0" xfId="0" applyFont="1" applyAlignment="1">
      <alignment horizontal="center" vertical="center" wrapText="1"/>
    </xf>
    <xf numFmtId="0" fontId="14" fillId="0" borderId="0" xfId="0" applyFont="1" applyAlignment="1">
      <alignment horizontal="center" vertical="center"/>
    </xf>
    <xf numFmtId="0" fontId="17" fillId="4" borderId="8" xfId="2" applyBorder="1"/>
    <xf numFmtId="0" fontId="17" fillId="4" borderId="17" xfId="2" applyBorder="1"/>
    <xf numFmtId="0" fontId="15" fillId="0" borderId="0" xfId="0" applyFont="1" applyAlignment="1">
      <alignment horizontal="center" vertical="center"/>
    </xf>
    <xf numFmtId="0" fontId="15" fillId="0" borderId="0" xfId="0" applyFont="1" applyAlignment="1">
      <alignment horizontal="center" vertical="center" wrapText="1"/>
    </xf>
    <xf numFmtId="0" fontId="17" fillId="4" borderId="8" xfId="2" applyBorder="1" applyAlignment="1">
      <alignment horizontal="left" vertical="top"/>
    </xf>
    <xf numFmtId="0" fontId="18" fillId="0" borderId="0" xfId="0" applyFont="1" applyAlignment="1">
      <alignment vertical="top"/>
    </xf>
    <xf numFmtId="0" fontId="18" fillId="0" borderId="0" xfId="0" applyFont="1"/>
    <xf numFmtId="0" fontId="13" fillId="0" borderId="0" xfId="0" applyFont="1"/>
    <xf numFmtId="0" fontId="13" fillId="0" borderId="0" xfId="0" applyFont="1" applyAlignment="1">
      <alignment horizontal="center" vertical="top"/>
    </xf>
    <xf numFmtId="0" fontId="19" fillId="0" borderId="0" xfId="1" applyFont="1"/>
    <xf numFmtId="0" fontId="13" fillId="0" borderId="0" xfId="0" applyFont="1" applyProtection="1">
      <protection locked="0"/>
    </xf>
    <xf numFmtId="0" fontId="20" fillId="4" borderId="9" xfId="2" applyFont="1" applyBorder="1" applyAlignment="1">
      <alignment horizontal="center" vertical="center" wrapText="1"/>
    </xf>
    <xf numFmtId="0" fontId="20" fillId="4" borderId="10" xfId="2" applyFont="1" applyBorder="1" applyAlignment="1">
      <alignment horizontal="center" wrapText="1"/>
    </xf>
    <xf numFmtId="0" fontId="13" fillId="0" borderId="12" xfId="0" applyFont="1" applyBorder="1"/>
    <xf numFmtId="0" fontId="13" fillId="0" borderId="7" xfId="0" applyFont="1" applyBorder="1"/>
    <xf numFmtId="0" fontId="13" fillId="0" borderId="13" xfId="0" applyFont="1" applyBorder="1"/>
    <xf numFmtId="0" fontId="13" fillId="0" borderId="14" xfId="0" applyFont="1" applyBorder="1"/>
    <xf numFmtId="0" fontId="13" fillId="0" borderId="15" xfId="0" applyFont="1" applyBorder="1"/>
    <xf numFmtId="0" fontId="13" fillId="0" borderId="16" xfId="0" applyFont="1" applyBorder="1"/>
    <xf numFmtId="0" fontId="20" fillId="4" borderId="10" xfId="2" applyFont="1" applyBorder="1" applyAlignment="1">
      <alignment horizontal="center" vertical="center"/>
    </xf>
    <xf numFmtId="0" fontId="20" fillId="4" borderId="11" xfId="2" applyFont="1" applyBorder="1" applyAlignment="1">
      <alignment horizontal="center" vertical="center" wrapText="1"/>
    </xf>
    <xf numFmtId="14" fontId="3" fillId="0" borderId="0" xfId="1" applyNumberFormat="1" applyFont="1" applyAlignment="1" applyProtection="1">
      <alignment horizontal="left"/>
      <protection locked="0"/>
    </xf>
    <xf numFmtId="0" fontId="15" fillId="0" borderId="0" xfId="0" applyFont="1" applyAlignment="1">
      <alignment horizontal="left" vertical="top" wrapText="1"/>
    </xf>
    <xf numFmtId="0" fontId="15" fillId="0" borderId="0" xfId="0" applyFont="1" applyAlignment="1">
      <alignment horizontal="left" wrapText="1"/>
    </xf>
    <xf numFmtId="0" fontId="18" fillId="0" borderId="0" xfId="0" applyFont="1"/>
    <xf numFmtId="0" fontId="13" fillId="0" borderId="0" xfId="0" applyFont="1" applyAlignment="1">
      <alignment horizontal="left" vertical="top" wrapText="1"/>
    </xf>
    <xf numFmtId="0" fontId="15" fillId="0" borderId="0" xfId="0" applyFont="1" applyAlignment="1">
      <alignment vertical="top" wrapText="1"/>
    </xf>
    <xf numFmtId="0" fontId="6" fillId="0" borderId="0" xfId="1" applyFont="1" applyAlignment="1">
      <alignment horizontal="left" wrapText="1"/>
    </xf>
    <xf numFmtId="0" fontId="8" fillId="0" borderId="0" xfId="0" applyFont="1" applyAlignment="1">
      <alignment horizontal="left" wrapText="1"/>
    </xf>
    <xf numFmtId="49" fontId="2" fillId="2" borderId="0" xfId="1" applyNumberFormat="1" applyFont="1" applyFill="1" applyAlignment="1" applyProtection="1">
      <alignment horizontal="left"/>
      <protection locked="0"/>
    </xf>
    <xf numFmtId="49" fontId="3" fillId="0" borderId="0" xfId="1" applyNumberFormat="1" applyFont="1" applyAlignment="1">
      <alignment horizontal="center" wrapText="1"/>
    </xf>
    <xf numFmtId="164" fontId="3" fillId="0" borderId="0" xfId="1" applyNumberFormat="1" applyFont="1" applyAlignment="1">
      <alignment horizontal="left" vertical="top" wrapText="1"/>
    </xf>
    <xf numFmtId="0" fontId="9" fillId="0" borderId="0" xfId="1" applyFont="1" applyAlignment="1">
      <alignment horizontal="left" wrapText="1"/>
    </xf>
    <xf numFmtId="0" fontId="10" fillId="0" borderId="0" xfId="0" applyFont="1" applyAlignment="1">
      <alignment horizontal="left" wrapText="1"/>
    </xf>
    <xf numFmtId="49" fontId="3" fillId="2" borderId="0" xfId="1" applyNumberFormat="1" applyFont="1" applyFill="1" applyAlignment="1" applyProtection="1">
      <alignment horizontal="left"/>
      <protection locked="0"/>
    </xf>
  </cellXfs>
  <cellStyles count="3">
    <cellStyle name="Accent1" xfId="2" builtinId="29"/>
    <cellStyle name="Normal" xfId="0" builtinId="0"/>
    <cellStyle name="Normal 2" xfId="1" xr:uid="{00000000-0005-0000-0000-000001000000}"/>
  </cellStyles>
  <dxfs count="0"/>
  <tableStyles count="0" defaultTableStyle="TableStyleMedium2" defaultPivotStyle="PivotStyleLight16"/>
  <colors>
    <mruColors>
      <color rgb="FFEAEAEA"/>
      <color rgb="FFCB6D6B"/>
      <color rgb="FFA50021"/>
      <color rgb="FFFF3300"/>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279566-FEC8-4EDE-9BDD-21667E5B8109}">
  <sheetPr>
    <tabColor rgb="FFFFFF00"/>
  </sheetPr>
  <dimension ref="A1:T29"/>
  <sheetViews>
    <sheetView topLeftCell="A17" workbookViewId="0">
      <selection activeCell="L34" sqref="L34"/>
    </sheetView>
  </sheetViews>
  <sheetFormatPr defaultColWidth="8.7109375" defaultRowHeight="14.25" x14ac:dyDescent="0.2"/>
  <cols>
    <col min="1" max="1" width="44.42578125" style="53" bestFit="1" customWidth="1"/>
    <col min="2" max="16384" width="8.7109375" style="53"/>
  </cols>
  <sheetData>
    <row r="1" spans="1:20" ht="48.6" customHeight="1" x14ac:dyDescent="0.25">
      <c r="A1" s="52" t="s">
        <v>53</v>
      </c>
      <c r="B1" s="90" t="s">
        <v>88</v>
      </c>
      <c r="C1" s="90"/>
      <c r="D1" s="90"/>
      <c r="E1" s="90"/>
      <c r="F1" s="90"/>
      <c r="G1" s="90"/>
      <c r="H1" s="90"/>
      <c r="I1" s="90"/>
      <c r="J1" s="90"/>
      <c r="K1" s="90"/>
      <c r="L1" s="90"/>
      <c r="M1" s="90"/>
      <c r="N1" s="90"/>
      <c r="O1" s="90"/>
      <c r="P1" s="90"/>
      <c r="Q1" s="51"/>
      <c r="R1" s="51"/>
      <c r="S1" s="51"/>
      <c r="T1" s="51"/>
    </row>
    <row r="2" spans="1:20" ht="15" x14ac:dyDescent="0.25">
      <c r="B2" s="49"/>
      <c r="C2" s="50"/>
      <c r="D2" s="50"/>
      <c r="E2" s="50"/>
      <c r="F2" s="50"/>
      <c r="G2" s="50"/>
      <c r="H2" s="50"/>
      <c r="I2" s="50"/>
      <c r="J2" s="50"/>
      <c r="K2" s="50"/>
      <c r="L2" s="50"/>
      <c r="M2" s="50"/>
      <c r="N2" s="50"/>
      <c r="O2" s="50"/>
      <c r="P2" s="50"/>
      <c r="Q2" s="50"/>
      <c r="R2" s="50"/>
      <c r="S2" s="50"/>
      <c r="T2" s="50"/>
    </row>
    <row r="3" spans="1:20" x14ac:dyDescent="0.2">
      <c r="B3" s="53" t="s">
        <v>38</v>
      </c>
      <c r="D3" s="53" t="s">
        <v>39</v>
      </c>
      <c r="F3" s="53" t="s">
        <v>40</v>
      </c>
    </row>
    <row r="4" spans="1:20" x14ac:dyDescent="0.2">
      <c r="A4" s="53" t="s">
        <v>46</v>
      </c>
    </row>
    <row r="5" spans="1:20" x14ac:dyDescent="0.2">
      <c r="A5" s="53" t="s">
        <v>13</v>
      </c>
      <c r="B5" s="53" t="s">
        <v>20</v>
      </c>
      <c r="D5" s="54"/>
    </row>
    <row r="6" spans="1:20" x14ac:dyDescent="0.2">
      <c r="A6" s="53" t="s">
        <v>50</v>
      </c>
    </row>
    <row r="7" spans="1:20" x14ac:dyDescent="0.2">
      <c r="A7" s="53" t="s">
        <v>47</v>
      </c>
    </row>
    <row r="8" spans="1:20" x14ac:dyDescent="0.2">
      <c r="A8" s="53" t="s">
        <v>41</v>
      </c>
    </row>
    <row r="9" spans="1:20" x14ac:dyDescent="0.2">
      <c r="A9" s="53" t="s">
        <v>42</v>
      </c>
    </row>
    <row r="10" spans="1:20" x14ac:dyDescent="0.2">
      <c r="A10" s="53" t="s">
        <v>43</v>
      </c>
    </row>
    <row r="11" spans="1:20" ht="28.5" x14ac:dyDescent="0.2">
      <c r="A11" s="55" t="s">
        <v>48</v>
      </c>
    </row>
    <row r="12" spans="1:20" ht="28.5" x14ac:dyDescent="0.2">
      <c r="A12" s="55" t="s">
        <v>49</v>
      </c>
    </row>
    <row r="13" spans="1:20" x14ac:dyDescent="0.2">
      <c r="A13" s="53" t="s">
        <v>51</v>
      </c>
    </row>
    <row r="14" spans="1:20" x14ac:dyDescent="0.2">
      <c r="A14" s="53" t="s">
        <v>81</v>
      </c>
    </row>
    <row r="16" spans="1:20" ht="42" customHeight="1" x14ac:dyDescent="0.2">
      <c r="A16" s="54" t="s">
        <v>54</v>
      </c>
      <c r="B16" s="91" t="s">
        <v>61</v>
      </c>
      <c r="C16" s="91"/>
      <c r="D16" s="91"/>
      <c r="E16" s="91"/>
      <c r="F16" s="91"/>
      <c r="G16" s="91"/>
      <c r="H16" s="91"/>
      <c r="I16" s="91"/>
      <c r="J16" s="91"/>
      <c r="K16" s="91"/>
      <c r="L16" s="91"/>
      <c r="M16" s="91"/>
      <c r="N16" s="91"/>
      <c r="O16" s="91"/>
      <c r="P16" s="91"/>
    </row>
    <row r="18" spans="1:6" x14ac:dyDescent="0.2">
      <c r="B18" s="53" t="s">
        <v>38</v>
      </c>
      <c r="D18" s="53" t="s">
        <v>39</v>
      </c>
      <c r="F18" s="53" t="s">
        <v>40</v>
      </c>
    </row>
    <row r="19" spans="1:6" x14ac:dyDescent="0.2">
      <c r="A19" s="53" t="s">
        <v>46</v>
      </c>
    </row>
    <row r="20" spans="1:6" x14ac:dyDescent="0.2">
      <c r="A20" s="53" t="s">
        <v>13</v>
      </c>
    </row>
    <row r="21" spans="1:6" x14ac:dyDescent="0.2">
      <c r="A21" s="53" t="s">
        <v>50</v>
      </c>
    </row>
    <row r="22" spans="1:6" ht="15" x14ac:dyDescent="0.2">
      <c r="A22" s="56" t="s">
        <v>1</v>
      </c>
    </row>
    <row r="23" spans="1:6" ht="15" x14ac:dyDescent="0.2">
      <c r="A23" s="57" t="s">
        <v>55</v>
      </c>
    </row>
    <row r="24" spans="1:6" ht="15" x14ac:dyDescent="0.2">
      <c r="A24" s="56" t="s">
        <v>56</v>
      </c>
    </row>
    <row r="25" spans="1:6" ht="15" x14ac:dyDescent="0.2">
      <c r="A25" s="56" t="s">
        <v>57</v>
      </c>
    </row>
    <row r="26" spans="1:6" x14ac:dyDescent="0.2">
      <c r="A26" s="53" t="s">
        <v>58</v>
      </c>
    </row>
    <row r="27" spans="1:6" x14ac:dyDescent="0.2">
      <c r="A27" s="53" t="s">
        <v>59</v>
      </c>
    </row>
    <row r="28" spans="1:6" ht="42.75" x14ac:dyDescent="0.2">
      <c r="A28" s="55" t="s">
        <v>60</v>
      </c>
    </row>
    <row r="29" spans="1:6" ht="42.75" x14ac:dyDescent="0.2">
      <c r="A29" s="55" t="s">
        <v>89</v>
      </c>
    </row>
  </sheetData>
  <mergeCells count="2">
    <mergeCell ref="B1:P1"/>
    <mergeCell ref="B16:P16"/>
  </mergeCells>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D8587C-EF40-4196-B93D-F7748BF043C1}">
  <sheetPr>
    <tabColor rgb="FF0070C0"/>
  </sheetPr>
  <dimension ref="A1:T33"/>
  <sheetViews>
    <sheetView topLeftCell="A18" workbookViewId="0">
      <selection activeCell="A18" sqref="A18"/>
    </sheetView>
  </sheetViews>
  <sheetFormatPr defaultColWidth="8.7109375" defaultRowHeight="14.25" x14ac:dyDescent="0.2"/>
  <cols>
    <col min="1" max="1" width="36.42578125" style="53" bestFit="1" customWidth="1"/>
    <col min="2" max="16384" width="8.7109375" style="53"/>
  </cols>
  <sheetData>
    <row r="1" spans="1:20" ht="30.6" customHeight="1" x14ac:dyDescent="0.25">
      <c r="A1" s="52" t="s">
        <v>52</v>
      </c>
      <c r="B1" s="90" t="s">
        <v>62</v>
      </c>
      <c r="C1" s="90"/>
      <c r="D1" s="90"/>
      <c r="E1" s="90"/>
      <c r="F1" s="90"/>
      <c r="G1" s="90"/>
      <c r="H1" s="90"/>
      <c r="I1" s="90"/>
      <c r="J1" s="90"/>
      <c r="K1" s="90"/>
      <c r="L1" s="90"/>
      <c r="M1" s="90"/>
      <c r="N1" s="90"/>
      <c r="O1" s="90"/>
      <c r="P1" s="90"/>
      <c r="Q1" s="51"/>
      <c r="R1" s="51"/>
      <c r="S1" s="51"/>
      <c r="T1" s="51"/>
    </row>
    <row r="2" spans="1:20" ht="15" x14ac:dyDescent="0.25">
      <c r="B2" s="49"/>
      <c r="C2" s="50"/>
      <c r="D2" s="50"/>
      <c r="E2" s="50"/>
      <c r="F2" s="50"/>
      <c r="G2" s="50"/>
      <c r="H2" s="50"/>
      <c r="I2" s="50"/>
      <c r="J2" s="50"/>
      <c r="K2" s="50"/>
      <c r="L2" s="50"/>
      <c r="M2" s="50"/>
      <c r="N2" s="50"/>
      <c r="O2" s="50"/>
      <c r="P2" s="50"/>
      <c r="Q2" s="50"/>
      <c r="R2" s="50"/>
      <c r="S2" s="50"/>
      <c r="T2" s="50"/>
    </row>
    <row r="3" spans="1:20" x14ac:dyDescent="0.2">
      <c r="B3" s="53" t="s">
        <v>38</v>
      </c>
      <c r="D3" s="53" t="s">
        <v>39</v>
      </c>
      <c r="F3" s="53" t="s">
        <v>40</v>
      </c>
    </row>
    <row r="4" spans="1:20" x14ac:dyDescent="0.2">
      <c r="A4" s="53" t="s">
        <v>82</v>
      </c>
    </row>
    <row r="5" spans="1:20" x14ac:dyDescent="0.2">
      <c r="A5" s="53" t="s">
        <v>13</v>
      </c>
      <c r="B5" s="53" t="s">
        <v>20</v>
      </c>
      <c r="D5" s="54"/>
    </row>
    <row r="6" spans="1:20" x14ac:dyDescent="0.2">
      <c r="A6" s="53" t="s">
        <v>50</v>
      </c>
    </row>
    <row r="7" spans="1:20" x14ac:dyDescent="0.2">
      <c r="A7" s="53" t="s">
        <v>47</v>
      </c>
    </row>
    <row r="8" spans="1:20" x14ac:dyDescent="0.2">
      <c r="A8" s="53" t="s">
        <v>41</v>
      </c>
    </row>
    <row r="9" spans="1:20" x14ac:dyDescent="0.2">
      <c r="A9" s="53" t="s">
        <v>42</v>
      </c>
    </row>
    <row r="10" spans="1:20" x14ac:dyDescent="0.2">
      <c r="A10" s="53" t="s">
        <v>43</v>
      </c>
    </row>
    <row r="11" spans="1:20" ht="28.5" x14ac:dyDescent="0.2">
      <c r="A11" s="55" t="s">
        <v>44</v>
      </c>
    </row>
    <row r="12" spans="1:20" ht="28.5" x14ac:dyDescent="0.2">
      <c r="A12" s="55" t="s">
        <v>45</v>
      </c>
    </row>
    <row r="13" spans="1:20" x14ac:dyDescent="0.2">
      <c r="A13" s="53" t="s">
        <v>51</v>
      </c>
    </row>
    <row r="14" spans="1:20" x14ac:dyDescent="0.2">
      <c r="A14" s="53" t="s">
        <v>81</v>
      </c>
    </row>
    <row r="17" spans="1:16" ht="53.1" customHeight="1" x14ac:dyDescent="0.2">
      <c r="A17" s="54" t="s">
        <v>54</v>
      </c>
      <c r="B17" s="90" t="s">
        <v>80</v>
      </c>
      <c r="C17" s="90"/>
      <c r="D17" s="90"/>
      <c r="E17" s="90"/>
      <c r="F17" s="90"/>
      <c r="G17" s="90"/>
      <c r="H17" s="90"/>
      <c r="I17" s="90"/>
      <c r="J17" s="90"/>
      <c r="K17" s="90"/>
      <c r="L17" s="90"/>
      <c r="M17" s="90"/>
      <c r="N17" s="90"/>
      <c r="O17" s="90"/>
      <c r="P17" s="90"/>
    </row>
    <row r="19" spans="1:16" x14ac:dyDescent="0.2">
      <c r="B19" s="53" t="s">
        <v>38</v>
      </c>
      <c r="D19" s="53" t="s">
        <v>39</v>
      </c>
      <c r="F19" s="53" t="s">
        <v>40</v>
      </c>
    </row>
    <row r="20" spans="1:16" x14ac:dyDescent="0.2">
      <c r="A20" s="53" t="s">
        <v>83</v>
      </c>
    </row>
    <row r="21" spans="1:16" x14ac:dyDescent="0.2">
      <c r="A21" s="53" t="s">
        <v>13</v>
      </c>
    </row>
    <row r="22" spans="1:16" x14ac:dyDescent="0.2">
      <c r="A22" s="53" t="s">
        <v>50</v>
      </c>
    </row>
    <row r="23" spans="1:16" ht="15" x14ac:dyDescent="0.2">
      <c r="A23" s="56" t="s">
        <v>1</v>
      </c>
    </row>
    <row r="24" spans="1:16" ht="15" x14ac:dyDescent="0.2">
      <c r="A24" s="57" t="s">
        <v>55</v>
      </c>
    </row>
    <row r="25" spans="1:16" ht="15" x14ac:dyDescent="0.2">
      <c r="A25" s="56" t="s">
        <v>56</v>
      </c>
    </row>
    <row r="26" spans="1:16" ht="15" x14ac:dyDescent="0.2">
      <c r="A26" s="56" t="s">
        <v>57</v>
      </c>
    </row>
    <row r="27" spans="1:16" x14ac:dyDescent="0.2">
      <c r="A27" s="53" t="s">
        <v>58</v>
      </c>
    </row>
    <row r="28" spans="1:16" x14ac:dyDescent="0.2">
      <c r="A28" s="53" t="s">
        <v>59</v>
      </c>
    </row>
    <row r="29" spans="1:16" ht="42.75" x14ac:dyDescent="0.2">
      <c r="A29" s="55" t="s">
        <v>60</v>
      </c>
    </row>
    <row r="30" spans="1:16" ht="59.1" customHeight="1" x14ac:dyDescent="0.2">
      <c r="A30" s="55" t="s">
        <v>89</v>
      </c>
    </row>
    <row r="33" spans="1:1" ht="57" x14ac:dyDescent="0.2">
      <c r="A33" s="58" t="s">
        <v>87</v>
      </c>
    </row>
  </sheetData>
  <mergeCells count="2">
    <mergeCell ref="B1:P1"/>
    <mergeCell ref="B17:P17"/>
  </mergeCells>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41719E-33EE-45EE-AA3B-D724BC9E807F}">
  <sheetPr>
    <tabColor rgb="FFFF0000"/>
  </sheetPr>
  <dimension ref="A1:N13"/>
  <sheetViews>
    <sheetView workbookViewId="0">
      <selection activeCell="A6" sqref="A6"/>
    </sheetView>
  </sheetViews>
  <sheetFormatPr defaultColWidth="8.7109375" defaultRowHeight="15" x14ac:dyDescent="0.2"/>
  <cols>
    <col min="1" max="1" width="68.5703125" style="63" customWidth="1"/>
    <col min="2" max="2" width="27.42578125" style="75" customWidth="1"/>
    <col min="3" max="3" width="9.7109375" style="75" bestFit="1" customWidth="1"/>
    <col min="4" max="4" width="22.7109375" style="75" customWidth="1"/>
    <col min="5" max="5" width="19.85546875" style="75" customWidth="1"/>
    <col min="6" max="6" width="21.5703125" style="75" customWidth="1"/>
    <col min="7" max="7" width="21.42578125" style="75" customWidth="1"/>
    <col min="8" max="8" width="19" style="75" customWidth="1"/>
    <col min="9" max="9" width="22.7109375" style="75" customWidth="1"/>
    <col min="10" max="10" width="16.5703125" style="75" customWidth="1"/>
    <col min="11" max="11" width="11.42578125" style="75" customWidth="1"/>
    <col min="12" max="12" width="16.85546875" style="75" customWidth="1"/>
    <col min="13" max="16384" width="8.7109375" style="75"/>
  </cols>
  <sheetData>
    <row r="1" spans="1:14" ht="15.75" x14ac:dyDescent="0.25">
      <c r="A1" s="73" t="s">
        <v>102</v>
      </c>
      <c r="B1" s="74" t="s">
        <v>103</v>
      </c>
    </row>
    <row r="2" spans="1:14" s="76" customFormat="1" x14ac:dyDescent="0.2">
      <c r="A2" s="63" t="s">
        <v>0</v>
      </c>
      <c r="M2" s="77"/>
      <c r="N2" s="77"/>
    </row>
    <row r="3" spans="1:14" ht="30" x14ac:dyDescent="0.2">
      <c r="A3" s="60" t="s">
        <v>124</v>
      </c>
      <c r="B3" s="78"/>
      <c r="C3" s="78"/>
      <c r="D3" s="78"/>
      <c r="E3" s="78"/>
      <c r="F3" s="78"/>
      <c r="G3" s="78"/>
      <c r="H3" s="78"/>
      <c r="I3" s="78"/>
      <c r="K3" s="78"/>
      <c r="L3" s="78"/>
    </row>
    <row r="4" spans="1:14" x14ac:dyDescent="0.2">
      <c r="A4" s="63" t="s">
        <v>104</v>
      </c>
    </row>
    <row r="5" spans="1:14" x14ac:dyDescent="0.2">
      <c r="A5" s="64" t="s">
        <v>105</v>
      </c>
    </row>
    <row r="6" spans="1:14" ht="30" x14ac:dyDescent="0.2">
      <c r="A6" s="64" t="s">
        <v>106</v>
      </c>
    </row>
    <row r="7" spans="1:14" x14ac:dyDescent="0.2">
      <c r="A7" s="64" t="s">
        <v>107</v>
      </c>
    </row>
    <row r="8" spans="1:14" x14ac:dyDescent="0.2">
      <c r="A8" s="63" t="s">
        <v>108</v>
      </c>
    </row>
    <row r="9" spans="1:14" x14ac:dyDescent="0.2">
      <c r="A9" s="63" t="s">
        <v>109</v>
      </c>
    </row>
    <row r="10" spans="1:14" x14ac:dyDescent="0.2">
      <c r="A10" s="63" t="s">
        <v>110</v>
      </c>
    </row>
    <row r="11" spans="1:14" x14ac:dyDescent="0.2">
      <c r="A11" s="63" t="s">
        <v>111</v>
      </c>
      <c r="B11" s="75" t="s">
        <v>2</v>
      </c>
    </row>
    <row r="12" spans="1:14" x14ac:dyDescent="0.2">
      <c r="A12" s="63" t="s">
        <v>112</v>
      </c>
    </row>
    <row r="13" spans="1:14" x14ac:dyDescent="0.2">
      <c r="A13" s="63" t="s">
        <v>113</v>
      </c>
    </row>
  </sheetData>
  <dataValidations count="1">
    <dataValidation type="list" allowBlank="1" showInputMessage="1" showErrorMessage="1" sqref="B11" xr:uid="{AA06A326-0737-471E-96AB-0DAF393047BF}">
      <formula1>"(select one),Planned,Underway,Complete"</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6E0987-6416-41CF-9CF5-0CEA365663C4}">
  <sheetPr>
    <tabColor theme="6"/>
  </sheetPr>
  <dimension ref="A1:E26"/>
  <sheetViews>
    <sheetView workbookViewId="0">
      <selection sqref="A1:D1"/>
    </sheetView>
  </sheetViews>
  <sheetFormatPr defaultColWidth="8.7109375" defaultRowHeight="15" x14ac:dyDescent="0.2"/>
  <cols>
    <col min="1" max="1" width="24" style="75" customWidth="1"/>
    <col min="2" max="2" width="27.7109375" style="75" bestFit="1" customWidth="1"/>
    <col min="3" max="3" width="23.5703125" style="75" bestFit="1" customWidth="1"/>
    <col min="4" max="4" width="47.28515625" style="75" bestFit="1" customWidth="1"/>
    <col min="5" max="5" width="32.5703125" style="75" customWidth="1"/>
    <col min="6" max="16384" width="8.7109375" style="75"/>
  </cols>
  <sheetData>
    <row r="1" spans="1:5" ht="15.75" x14ac:dyDescent="0.25">
      <c r="A1" s="92" t="s">
        <v>121</v>
      </c>
      <c r="B1" s="92"/>
      <c r="C1" s="92"/>
      <c r="D1" s="92"/>
    </row>
    <row r="2" spans="1:5" ht="15.75" thickBot="1" x14ac:dyDescent="0.25"/>
    <row r="3" spans="1:5" ht="60" x14ac:dyDescent="0.2">
      <c r="A3" s="79" t="s">
        <v>90</v>
      </c>
      <c r="B3" s="87" t="s">
        <v>3</v>
      </c>
      <c r="C3" s="80" t="s">
        <v>92</v>
      </c>
      <c r="D3" s="88" t="s">
        <v>91</v>
      </c>
      <c r="E3" s="88" t="s">
        <v>123</v>
      </c>
    </row>
    <row r="4" spans="1:5" x14ac:dyDescent="0.2">
      <c r="A4" s="81"/>
      <c r="B4" s="82"/>
      <c r="C4" s="82"/>
      <c r="D4" s="83"/>
      <c r="E4" s="83"/>
    </row>
    <row r="5" spans="1:5" x14ac:dyDescent="0.2">
      <c r="A5" s="81"/>
      <c r="B5" s="82"/>
      <c r="C5" s="82"/>
      <c r="D5" s="83"/>
      <c r="E5" s="83"/>
    </row>
    <row r="6" spans="1:5" x14ac:dyDescent="0.2">
      <c r="A6" s="81"/>
      <c r="B6" s="82"/>
      <c r="C6" s="82"/>
      <c r="D6" s="83"/>
      <c r="E6" s="83"/>
    </row>
    <row r="7" spans="1:5" x14ac:dyDescent="0.2">
      <c r="A7" s="81"/>
      <c r="B7" s="82"/>
      <c r="C7" s="82"/>
      <c r="D7" s="83"/>
      <c r="E7" s="83"/>
    </row>
    <row r="8" spans="1:5" x14ac:dyDescent="0.2">
      <c r="A8" s="81"/>
      <c r="B8" s="82"/>
      <c r="C8" s="82"/>
      <c r="D8" s="83"/>
      <c r="E8" s="83"/>
    </row>
    <row r="9" spans="1:5" x14ac:dyDescent="0.2">
      <c r="A9" s="81"/>
      <c r="B9" s="82"/>
      <c r="C9" s="82"/>
      <c r="D9" s="83"/>
      <c r="E9" s="83"/>
    </row>
    <row r="10" spans="1:5" x14ac:dyDescent="0.2">
      <c r="A10" s="81"/>
      <c r="B10" s="82"/>
      <c r="C10" s="82"/>
      <c r="D10" s="83"/>
      <c r="E10" s="83"/>
    </row>
    <row r="11" spans="1:5" x14ac:dyDescent="0.2">
      <c r="A11" s="81"/>
      <c r="B11" s="82"/>
      <c r="C11" s="82"/>
      <c r="D11" s="83"/>
      <c r="E11" s="83"/>
    </row>
    <row r="12" spans="1:5" x14ac:dyDescent="0.2">
      <c r="A12" s="81"/>
      <c r="B12" s="82"/>
      <c r="C12" s="82"/>
      <c r="D12" s="83"/>
      <c r="E12" s="83"/>
    </row>
    <row r="13" spans="1:5" ht="15.95" customHeight="1" thickBot="1" x14ac:dyDescent="0.25">
      <c r="A13" s="84"/>
      <c r="B13" s="85"/>
      <c r="C13" s="85"/>
      <c r="D13" s="86"/>
      <c r="E13" s="86"/>
    </row>
    <row r="15" spans="1:5" ht="15.75" thickBot="1" x14ac:dyDescent="0.25"/>
    <row r="16" spans="1:5" ht="60" x14ac:dyDescent="0.2">
      <c r="A16" s="79" t="s">
        <v>14</v>
      </c>
      <c r="B16" s="87" t="s">
        <v>3</v>
      </c>
      <c r="C16" s="80" t="s">
        <v>92</v>
      </c>
      <c r="D16" s="88" t="s">
        <v>122</v>
      </c>
      <c r="E16" s="88" t="s">
        <v>123</v>
      </c>
    </row>
    <row r="17" spans="1:5" x14ac:dyDescent="0.2">
      <c r="A17" s="81"/>
      <c r="B17" s="82"/>
      <c r="C17" s="82"/>
      <c r="D17" s="83"/>
      <c r="E17" s="83"/>
    </row>
    <row r="18" spans="1:5" x14ac:dyDescent="0.2">
      <c r="A18" s="81"/>
      <c r="B18" s="82"/>
      <c r="C18" s="82"/>
      <c r="D18" s="83"/>
      <c r="E18" s="83"/>
    </row>
    <row r="19" spans="1:5" x14ac:dyDescent="0.2">
      <c r="A19" s="81"/>
      <c r="B19" s="82"/>
      <c r="C19" s="82"/>
      <c r="D19" s="83"/>
      <c r="E19" s="83"/>
    </row>
    <row r="20" spans="1:5" x14ac:dyDescent="0.2">
      <c r="A20" s="81"/>
      <c r="B20" s="82"/>
      <c r="C20" s="82"/>
      <c r="D20" s="83"/>
      <c r="E20" s="83"/>
    </row>
    <row r="21" spans="1:5" x14ac:dyDescent="0.2">
      <c r="A21" s="81"/>
      <c r="B21" s="82"/>
      <c r="C21" s="82"/>
      <c r="D21" s="83"/>
      <c r="E21" s="83"/>
    </row>
    <row r="22" spans="1:5" x14ac:dyDescent="0.2">
      <c r="A22" s="81"/>
      <c r="B22" s="82"/>
      <c r="C22" s="82"/>
      <c r="D22" s="83"/>
      <c r="E22" s="83"/>
    </row>
    <row r="23" spans="1:5" x14ac:dyDescent="0.2">
      <c r="A23" s="81"/>
      <c r="B23" s="82"/>
      <c r="C23" s="82"/>
      <c r="D23" s="83"/>
      <c r="E23" s="83"/>
    </row>
    <row r="24" spans="1:5" x14ac:dyDescent="0.2">
      <c r="A24" s="81"/>
      <c r="B24" s="82"/>
      <c r="C24" s="82"/>
      <c r="D24" s="83"/>
      <c r="E24" s="83"/>
    </row>
    <row r="25" spans="1:5" x14ac:dyDescent="0.2">
      <c r="A25" s="81"/>
      <c r="B25" s="82"/>
      <c r="C25" s="82"/>
      <c r="D25" s="83"/>
      <c r="E25" s="83"/>
    </row>
    <row r="26" spans="1:5" ht="15.75" thickBot="1" x14ac:dyDescent="0.25">
      <c r="A26" s="84"/>
      <c r="B26" s="85"/>
      <c r="C26" s="85"/>
      <c r="D26" s="86"/>
      <c r="E26" s="86"/>
    </row>
  </sheetData>
  <mergeCells count="1">
    <mergeCell ref="A1:D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965C63-A5D6-4031-BDCD-2256CDB66E6B}">
  <sheetPr>
    <tabColor theme="2" tint="-0.249977111117893"/>
  </sheetPr>
  <dimension ref="A1:M43"/>
  <sheetViews>
    <sheetView workbookViewId="0">
      <selection sqref="A1:J1"/>
    </sheetView>
  </sheetViews>
  <sheetFormatPr defaultColWidth="8.7109375" defaultRowHeight="14.25" x14ac:dyDescent="0.2"/>
  <cols>
    <col min="1" max="1" width="44.140625" style="54" bestFit="1" customWidth="1"/>
    <col min="2" max="2" width="13.85546875" style="53" customWidth="1"/>
    <col min="3" max="3" width="20.140625" style="53" customWidth="1"/>
    <col min="4" max="4" width="23.140625" style="53" customWidth="1"/>
    <col min="5" max="5" width="24.85546875" style="53" customWidth="1"/>
    <col min="6" max="16384" width="8.7109375" style="53"/>
  </cols>
  <sheetData>
    <row r="1" spans="1:13" s="64" customFormat="1" ht="54" customHeight="1" x14ac:dyDescent="0.25">
      <c r="A1" s="93" t="s">
        <v>114</v>
      </c>
      <c r="B1" s="93"/>
      <c r="C1" s="93"/>
      <c r="D1" s="93"/>
      <c r="E1" s="93"/>
      <c r="F1" s="93"/>
      <c r="G1" s="93"/>
      <c r="H1" s="93"/>
      <c r="I1" s="93"/>
      <c r="J1" s="93"/>
    </row>
    <row r="3" spans="1:13" ht="15" x14ac:dyDescent="0.2">
      <c r="A3" s="65" t="s">
        <v>13</v>
      </c>
    </row>
    <row r="4" spans="1:13" ht="15" x14ac:dyDescent="0.2">
      <c r="A4" s="65" t="s">
        <v>50</v>
      </c>
    </row>
    <row r="5" spans="1:13" ht="15" x14ac:dyDescent="0.2">
      <c r="A5" s="65" t="s">
        <v>63</v>
      </c>
    </row>
    <row r="6" spans="1:13" ht="15" thickBot="1" x14ac:dyDescent="0.25"/>
    <row r="7" spans="1:13" ht="15.75" thickBot="1" x14ac:dyDescent="0.3">
      <c r="A7" s="72"/>
      <c r="B7" s="68"/>
      <c r="C7" s="68"/>
      <c r="D7" s="68"/>
      <c r="E7" s="68"/>
      <c r="F7" s="68"/>
      <c r="G7" s="68"/>
      <c r="H7" s="68"/>
      <c r="I7" s="68"/>
      <c r="J7" s="68"/>
      <c r="K7" s="68"/>
      <c r="L7" s="68"/>
      <c r="M7" s="69"/>
    </row>
    <row r="9" spans="1:13" s="70" customFormat="1" ht="15" x14ac:dyDescent="0.25">
      <c r="A9" s="66" t="s">
        <v>118</v>
      </c>
      <c r="B9" s="67" t="s">
        <v>115</v>
      </c>
      <c r="C9" s="67" t="s">
        <v>65</v>
      </c>
      <c r="D9" s="67" t="s">
        <v>66</v>
      </c>
      <c r="E9" s="67" t="s">
        <v>84</v>
      </c>
    </row>
    <row r="11" spans="1:13" ht="42.75" x14ac:dyDescent="0.2">
      <c r="A11" s="54" t="s">
        <v>64</v>
      </c>
      <c r="D11" s="55" t="s">
        <v>67</v>
      </c>
    </row>
    <row r="12" spans="1:13" x14ac:dyDescent="0.2">
      <c r="A12" s="54" t="s">
        <v>68</v>
      </c>
    </row>
    <row r="13" spans="1:13" x14ac:dyDescent="0.2">
      <c r="A13" s="54" t="s">
        <v>85</v>
      </c>
    </row>
    <row r="14" spans="1:13" x14ac:dyDescent="0.2">
      <c r="A14" s="54" t="s">
        <v>69</v>
      </c>
    </row>
    <row r="15" spans="1:13" x14ac:dyDescent="0.2">
      <c r="A15" s="54" t="s">
        <v>70</v>
      </c>
    </row>
    <row r="16" spans="1:13" x14ac:dyDescent="0.2">
      <c r="A16" s="54" t="s">
        <v>71</v>
      </c>
    </row>
    <row r="17" spans="1:13" ht="28.5" x14ac:dyDescent="0.2">
      <c r="A17" s="59" t="s">
        <v>72</v>
      </c>
    </row>
    <row r="18" spans="1:13" x14ac:dyDescent="0.2">
      <c r="A18" s="54" t="s">
        <v>73</v>
      </c>
    </row>
    <row r="19" spans="1:13" x14ac:dyDescent="0.2">
      <c r="A19" s="54" t="s">
        <v>74</v>
      </c>
    </row>
    <row r="20" spans="1:13" x14ac:dyDescent="0.2">
      <c r="A20" s="54" t="s">
        <v>75</v>
      </c>
    </row>
    <row r="21" spans="1:13" x14ac:dyDescent="0.2">
      <c r="A21" s="54" t="s">
        <v>76</v>
      </c>
    </row>
    <row r="22" spans="1:13" x14ac:dyDescent="0.2">
      <c r="A22" s="54" t="s">
        <v>77</v>
      </c>
    </row>
    <row r="23" spans="1:13" x14ac:dyDescent="0.2">
      <c r="A23" s="54" t="s">
        <v>78</v>
      </c>
    </row>
    <row r="24" spans="1:13" ht="15" thickBot="1" x14ac:dyDescent="0.25"/>
    <row r="25" spans="1:13" ht="15.75" thickBot="1" x14ac:dyDescent="0.3">
      <c r="A25" s="72"/>
      <c r="B25" s="68"/>
      <c r="C25" s="68"/>
      <c r="D25" s="68"/>
      <c r="E25" s="68"/>
      <c r="F25" s="68"/>
      <c r="G25" s="68"/>
      <c r="H25" s="68"/>
      <c r="I25" s="68"/>
      <c r="J25" s="68"/>
      <c r="K25" s="68"/>
      <c r="L25" s="68"/>
      <c r="M25" s="69"/>
    </row>
    <row r="27" spans="1:13" ht="55.5" customHeight="1" x14ac:dyDescent="0.2">
      <c r="A27" s="94" t="s">
        <v>120</v>
      </c>
      <c r="B27" s="94"/>
      <c r="C27" s="94"/>
      <c r="D27" s="94"/>
      <c r="E27" s="94"/>
      <c r="F27" s="94"/>
      <c r="G27" s="94"/>
      <c r="H27" s="94"/>
      <c r="I27" s="94"/>
      <c r="J27" s="58"/>
      <c r="K27" s="58"/>
      <c r="L27" s="58"/>
    </row>
    <row r="28" spans="1:13" x14ac:dyDescent="0.2">
      <c r="A28" s="59"/>
      <c r="B28" s="58"/>
      <c r="C28" s="58"/>
      <c r="D28" s="58"/>
      <c r="E28" s="58"/>
      <c r="F28" s="58"/>
      <c r="G28" s="58"/>
      <c r="H28" s="58"/>
      <c r="I28" s="58"/>
      <c r="J28" s="58"/>
      <c r="K28" s="58"/>
      <c r="L28" s="58"/>
    </row>
    <row r="29" spans="1:13" ht="30" x14ac:dyDescent="0.2">
      <c r="A29" s="66" t="s">
        <v>116</v>
      </c>
      <c r="B29" s="66" t="s">
        <v>117</v>
      </c>
      <c r="C29" s="58"/>
      <c r="D29" s="58"/>
      <c r="E29" s="58"/>
      <c r="F29" s="58"/>
      <c r="G29" s="58"/>
      <c r="H29" s="58"/>
      <c r="I29" s="58"/>
      <c r="J29" s="58"/>
      <c r="K29" s="58"/>
      <c r="L29" s="58"/>
    </row>
    <row r="30" spans="1:13" ht="26.1" customHeight="1" x14ac:dyDescent="0.2">
      <c r="A30" s="71" t="s">
        <v>98</v>
      </c>
    </row>
    <row r="31" spans="1:13" x14ac:dyDescent="0.2">
      <c r="A31" s="70" t="s">
        <v>99</v>
      </c>
    </row>
    <row r="32" spans="1:13" x14ac:dyDescent="0.2">
      <c r="A32" s="70" t="s">
        <v>100</v>
      </c>
    </row>
    <row r="33" spans="1:13" x14ac:dyDescent="0.2">
      <c r="A33" s="70" t="s">
        <v>101</v>
      </c>
    </row>
    <row r="34" spans="1:13" ht="15" thickBot="1" x14ac:dyDescent="0.25"/>
    <row r="35" spans="1:13" ht="15.75" thickBot="1" x14ac:dyDescent="0.3">
      <c r="A35" s="72"/>
      <c r="B35" s="68"/>
      <c r="C35" s="68"/>
      <c r="D35" s="68"/>
      <c r="E35" s="68"/>
      <c r="F35" s="68"/>
      <c r="G35" s="68"/>
      <c r="H35" s="68"/>
      <c r="I35" s="68"/>
      <c r="J35" s="68"/>
      <c r="K35" s="68"/>
      <c r="L35" s="68"/>
      <c r="M35" s="69"/>
    </row>
    <row r="37" spans="1:13" ht="15" x14ac:dyDescent="0.2">
      <c r="A37" s="66" t="s">
        <v>119</v>
      </c>
      <c r="B37" s="66" t="s">
        <v>103</v>
      </c>
    </row>
    <row r="38" spans="1:13" x14ac:dyDescent="0.2">
      <c r="A38" s="54" t="s">
        <v>86</v>
      </c>
    </row>
    <row r="39" spans="1:13" x14ac:dyDescent="0.2">
      <c r="A39" s="59" t="s">
        <v>93</v>
      </c>
    </row>
    <row r="40" spans="1:13" x14ac:dyDescent="0.2">
      <c r="A40" s="59" t="s">
        <v>94</v>
      </c>
    </row>
    <row r="41" spans="1:13" ht="28.5" x14ac:dyDescent="0.2">
      <c r="A41" s="59" t="s">
        <v>95</v>
      </c>
    </row>
    <row r="42" spans="1:13" ht="28.5" x14ac:dyDescent="0.2">
      <c r="A42" s="59" t="s">
        <v>96</v>
      </c>
    </row>
    <row r="43" spans="1:13" ht="28.5" x14ac:dyDescent="0.2">
      <c r="A43" s="59" t="s">
        <v>97</v>
      </c>
    </row>
  </sheetData>
  <mergeCells count="2">
    <mergeCell ref="A1:J1"/>
    <mergeCell ref="A27:I27"/>
  </mergeCells>
  <pageMargins left="0.7" right="0.7" top="0.75" bottom="0.75" header="0.3" footer="0.3"/>
  <pageSetup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theme="7"/>
    <pageSetUpPr fitToPage="1"/>
  </sheetPr>
  <dimension ref="A1:T123"/>
  <sheetViews>
    <sheetView zoomScale="90" zoomScaleNormal="90" zoomScaleSheetLayoutView="90" workbookViewId="0">
      <selection activeCell="Q13" sqref="Q13"/>
    </sheetView>
  </sheetViews>
  <sheetFormatPr defaultColWidth="12.5703125" defaultRowHeight="15.75" x14ac:dyDescent="0.25"/>
  <cols>
    <col min="1" max="1" width="17" style="10" customWidth="1"/>
    <col min="2" max="2" width="14.7109375" style="10" customWidth="1"/>
    <col min="3" max="8" width="13.7109375" style="11" customWidth="1"/>
    <col min="9" max="11" width="15.7109375" style="11" customWidth="1"/>
    <col min="12" max="14" width="10.7109375" style="11" customWidth="1"/>
    <col min="15" max="15" width="10.7109375" style="10" customWidth="1"/>
    <col min="16" max="18" width="12.7109375" style="10" customWidth="1"/>
    <col min="19" max="20" width="14.7109375" style="10" customWidth="1"/>
    <col min="21" max="21" width="12.7109375" style="10" customWidth="1"/>
    <col min="22" max="262" width="12.5703125" style="10"/>
    <col min="263" max="264" width="12.5703125" style="10" customWidth="1"/>
    <col min="265" max="265" width="12.42578125" style="10" bestFit="1" customWidth="1"/>
    <col min="266" max="266" width="14.42578125" style="10" bestFit="1" customWidth="1"/>
    <col min="267" max="271" width="12.42578125" style="10" bestFit="1" customWidth="1"/>
    <col min="272" max="272" width="14.42578125" style="10" bestFit="1" customWidth="1"/>
    <col min="273" max="273" width="13.28515625" style="10" customWidth="1"/>
    <col min="274" max="518" width="12.5703125" style="10"/>
    <col min="519" max="520" width="12.5703125" style="10" customWidth="1"/>
    <col min="521" max="521" width="12.42578125" style="10" bestFit="1" customWidth="1"/>
    <col min="522" max="522" width="14.42578125" style="10" bestFit="1" customWidth="1"/>
    <col min="523" max="527" width="12.42578125" style="10" bestFit="1" customWidth="1"/>
    <col min="528" max="528" width="14.42578125" style="10" bestFit="1" customWidth="1"/>
    <col min="529" max="529" width="13.28515625" style="10" customWidth="1"/>
    <col min="530" max="774" width="12.5703125" style="10"/>
    <col min="775" max="776" width="12.5703125" style="10" customWidth="1"/>
    <col min="777" max="777" width="12.42578125" style="10" bestFit="1" customWidth="1"/>
    <col min="778" max="778" width="14.42578125" style="10" bestFit="1" customWidth="1"/>
    <col min="779" max="783" width="12.42578125" style="10" bestFit="1" customWidth="1"/>
    <col min="784" max="784" width="14.42578125" style="10" bestFit="1" customWidth="1"/>
    <col min="785" max="785" width="13.28515625" style="10" customWidth="1"/>
    <col min="786" max="1030" width="12.5703125" style="10"/>
    <col min="1031" max="1032" width="12.5703125" style="10" customWidth="1"/>
    <col min="1033" max="1033" width="12.42578125" style="10" bestFit="1" customWidth="1"/>
    <col min="1034" max="1034" width="14.42578125" style="10" bestFit="1" customWidth="1"/>
    <col min="1035" max="1039" width="12.42578125" style="10" bestFit="1" customWidth="1"/>
    <col min="1040" max="1040" width="14.42578125" style="10" bestFit="1" customWidth="1"/>
    <col min="1041" max="1041" width="13.28515625" style="10" customWidth="1"/>
    <col min="1042" max="1286" width="12.5703125" style="10"/>
    <col min="1287" max="1288" width="12.5703125" style="10" customWidth="1"/>
    <col min="1289" max="1289" width="12.42578125" style="10" bestFit="1" customWidth="1"/>
    <col min="1290" max="1290" width="14.42578125" style="10" bestFit="1" customWidth="1"/>
    <col min="1291" max="1295" width="12.42578125" style="10" bestFit="1" customWidth="1"/>
    <col min="1296" max="1296" width="14.42578125" style="10" bestFit="1" customWidth="1"/>
    <col min="1297" max="1297" width="13.28515625" style="10" customWidth="1"/>
    <col min="1298" max="1542" width="12.5703125" style="10"/>
    <col min="1543" max="1544" width="12.5703125" style="10" customWidth="1"/>
    <col min="1545" max="1545" width="12.42578125" style="10" bestFit="1" customWidth="1"/>
    <col min="1546" max="1546" width="14.42578125" style="10" bestFit="1" customWidth="1"/>
    <col min="1547" max="1551" width="12.42578125" style="10" bestFit="1" customWidth="1"/>
    <col min="1552" max="1552" width="14.42578125" style="10" bestFit="1" customWidth="1"/>
    <col min="1553" max="1553" width="13.28515625" style="10" customWidth="1"/>
    <col min="1554" max="1798" width="12.5703125" style="10"/>
    <col min="1799" max="1800" width="12.5703125" style="10" customWidth="1"/>
    <col min="1801" max="1801" width="12.42578125" style="10" bestFit="1" customWidth="1"/>
    <col min="1802" max="1802" width="14.42578125" style="10" bestFit="1" customWidth="1"/>
    <col min="1803" max="1807" width="12.42578125" style="10" bestFit="1" customWidth="1"/>
    <col min="1808" max="1808" width="14.42578125" style="10" bestFit="1" customWidth="1"/>
    <col min="1809" max="1809" width="13.28515625" style="10" customWidth="1"/>
    <col min="1810" max="2054" width="12.5703125" style="10"/>
    <col min="2055" max="2056" width="12.5703125" style="10" customWidth="1"/>
    <col min="2057" max="2057" width="12.42578125" style="10" bestFit="1" customWidth="1"/>
    <col min="2058" max="2058" width="14.42578125" style="10" bestFit="1" customWidth="1"/>
    <col min="2059" max="2063" width="12.42578125" style="10" bestFit="1" customWidth="1"/>
    <col min="2064" max="2064" width="14.42578125" style="10" bestFit="1" customWidth="1"/>
    <col min="2065" max="2065" width="13.28515625" style="10" customWidth="1"/>
    <col min="2066" max="2310" width="12.5703125" style="10"/>
    <col min="2311" max="2312" width="12.5703125" style="10" customWidth="1"/>
    <col min="2313" max="2313" width="12.42578125" style="10" bestFit="1" customWidth="1"/>
    <col min="2314" max="2314" width="14.42578125" style="10" bestFit="1" customWidth="1"/>
    <col min="2315" max="2319" width="12.42578125" style="10" bestFit="1" customWidth="1"/>
    <col min="2320" max="2320" width="14.42578125" style="10" bestFit="1" customWidth="1"/>
    <col min="2321" max="2321" width="13.28515625" style="10" customWidth="1"/>
    <col min="2322" max="2566" width="12.5703125" style="10"/>
    <col min="2567" max="2568" width="12.5703125" style="10" customWidth="1"/>
    <col min="2569" max="2569" width="12.42578125" style="10" bestFit="1" customWidth="1"/>
    <col min="2570" max="2570" width="14.42578125" style="10" bestFit="1" customWidth="1"/>
    <col min="2571" max="2575" width="12.42578125" style="10" bestFit="1" customWidth="1"/>
    <col min="2576" max="2576" width="14.42578125" style="10" bestFit="1" customWidth="1"/>
    <col min="2577" max="2577" width="13.28515625" style="10" customWidth="1"/>
    <col min="2578" max="2822" width="12.5703125" style="10"/>
    <col min="2823" max="2824" width="12.5703125" style="10" customWidth="1"/>
    <col min="2825" max="2825" width="12.42578125" style="10" bestFit="1" customWidth="1"/>
    <col min="2826" max="2826" width="14.42578125" style="10" bestFit="1" customWidth="1"/>
    <col min="2827" max="2831" width="12.42578125" style="10" bestFit="1" customWidth="1"/>
    <col min="2832" max="2832" width="14.42578125" style="10" bestFit="1" customWidth="1"/>
    <col min="2833" max="2833" width="13.28515625" style="10" customWidth="1"/>
    <col min="2834" max="3078" width="12.5703125" style="10"/>
    <col min="3079" max="3080" width="12.5703125" style="10" customWidth="1"/>
    <col min="3081" max="3081" width="12.42578125" style="10" bestFit="1" customWidth="1"/>
    <col min="3082" max="3082" width="14.42578125" style="10" bestFit="1" customWidth="1"/>
    <col min="3083" max="3087" width="12.42578125" style="10" bestFit="1" customWidth="1"/>
    <col min="3088" max="3088" width="14.42578125" style="10" bestFit="1" customWidth="1"/>
    <col min="3089" max="3089" width="13.28515625" style="10" customWidth="1"/>
    <col min="3090" max="3334" width="12.5703125" style="10"/>
    <col min="3335" max="3336" width="12.5703125" style="10" customWidth="1"/>
    <col min="3337" max="3337" width="12.42578125" style="10" bestFit="1" customWidth="1"/>
    <col min="3338" max="3338" width="14.42578125" style="10" bestFit="1" customWidth="1"/>
    <col min="3339" max="3343" width="12.42578125" style="10" bestFit="1" customWidth="1"/>
    <col min="3344" max="3344" width="14.42578125" style="10" bestFit="1" customWidth="1"/>
    <col min="3345" max="3345" width="13.28515625" style="10" customWidth="1"/>
    <col min="3346" max="3590" width="12.5703125" style="10"/>
    <col min="3591" max="3592" width="12.5703125" style="10" customWidth="1"/>
    <col min="3593" max="3593" width="12.42578125" style="10" bestFit="1" customWidth="1"/>
    <col min="3594" max="3594" width="14.42578125" style="10" bestFit="1" customWidth="1"/>
    <col min="3595" max="3599" width="12.42578125" style="10" bestFit="1" customWidth="1"/>
    <col min="3600" max="3600" width="14.42578125" style="10" bestFit="1" customWidth="1"/>
    <col min="3601" max="3601" width="13.28515625" style="10" customWidth="1"/>
    <col min="3602" max="3846" width="12.5703125" style="10"/>
    <col min="3847" max="3848" width="12.5703125" style="10" customWidth="1"/>
    <col min="3849" max="3849" width="12.42578125" style="10" bestFit="1" customWidth="1"/>
    <col min="3850" max="3850" width="14.42578125" style="10" bestFit="1" customWidth="1"/>
    <col min="3851" max="3855" width="12.42578125" style="10" bestFit="1" customWidth="1"/>
    <col min="3856" max="3856" width="14.42578125" style="10" bestFit="1" customWidth="1"/>
    <col min="3857" max="3857" width="13.28515625" style="10" customWidth="1"/>
    <col min="3858" max="4102" width="12.5703125" style="10"/>
    <col min="4103" max="4104" width="12.5703125" style="10" customWidth="1"/>
    <col min="4105" max="4105" width="12.42578125" style="10" bestFit="1" customWidth="1"/>
    <col min="4106" max="4106" width="14.42578125" style="10" bestFit="1" customWidth="1"/>
    <col min="4107" max="4111" width="12.42578125" style="10" bestFit="1" customWidth="1"/>
    <col min="4112" max="4112" width="14.42578125" style="10" bestFit="1" customWidth="1"/>
    <col min="4113" max="4113" width="13.28515625" style="10" customWidth="1"/>
    <col min="4114" max="4358" width="12.5703125" style="10"/>
    <col min="4359" max="4360" width="12.5703125" style="10" customWidth="1"/>
    <col min="4361" max="4361" width="12.42578125" style="10" bestFit="1" customWidth="1"/>
    <col min="4362" max="4362" width="14.42578125" style="10" bestFit="1" customWidth="1"/>
    <col min="4363" max="4367" width="12.42578125" style="10" bestFit="1" customWidth="1"/>
    <col min="4368" max="4368" width="14.42578125" style="10" bestFit="1" customWidth="1"/>
    <col min="4369" max="4369" width="13.28515625" style="10" customWidth="1"/>
    <col min="4370" max="4614" width="12.5703125" style="10"/>
    <col min="4615" max="4616" width="12.5703125" style="10" customWidth="1"/>
    <col min="4617" max="4617" width="12.42578125" style="10" bestFit="1" customWidth="1"/>
    <col min="4618" max="4618" width="14.42578125" style="10" bestFit="1" customWidth="1"/>
    <col min="4619" max="4623" width="12.42578125" style="10" bestFit="1" customWidth="1"/>
    <col min="4624" max="4624" width="14.42578125" style="10" bestFit="1" customWidth="1"/>
    <col min="4625" max="4625" width="13.28515625" style="10" customWidth="1"/>
    <col min="4626" max="4870" width="12.5703125" style="10"/>
    <col min="4871" max="4872" width="12.5703125" style="10" customWidth="1"/>
    <col min="4873" max="4873" width="12.42578125" style="10" bestFit="1" customWidth="1"/>
    <col min="4874" max="4874" width="14.42578125" style="10" bestFit="1" customWidth="1"/>
    <col min="4875" max="4879" width="12.42578125" style="10" bestFit="1" customWidth="1"/>
    <col min="4880" max="4880" width="14.42578125" style="10" bestFit="1" customWidth="1"/>
    <col min="4881" max="4881" width="13.28515625" style="10" customWidth="1"/>
    <col min="4882" max="5126" width="12.5703125" style="10"/>
    <col min="5127" max="5128" width="12.5703125" style="10" customWidth="1"/>
    <col min="5129" max="5129" width="12.42578125" style="10" bestFit="1" customWidth="1"/>
    <col min="5130" max="5130" width="14.42578125" style="10" bestFit="1" customWidth="1"/>
    <col min="5131" max="5135" width="12.42578125" style="10" bestFit="1" customWidth="1"/>
    <col min="5136" max="5136" width="14.42578125" style="10" bestFit="1" customWidth="1"/>
    <col min="5137" max="5137" width="13.28515625" style="10" customWidth="1"/>
    <col min="5138" max="5382" width="12.5703125" style="10"/>
    <col min="5383" max="5384" width="12.5703125" style="10" customWidth="1"/>
    <col min="5385" max="5385" width="12.42578125" style="10" bestFit="1" customWidth="1"/>
    <col min="5386" max="5386" width="14.42578125" style="10" bestFit="1" customWidth="1"/>
    <col min="5387" max="5391" width="12.42578125" style="10" bestFit="1" customWidth="1"/>
    <col min="5392" max="5392" width="14.42578125" style="10" bestFit="1" customWidth="1"/>
    <col min="5393" max="5393" width="13.28515625" style="10" customWidth="1"/>
    <col min="5394" max="5638" width="12.5703125" style="10"/>
    <col min="5639" max="5640" width="12.5703125" style="10" customWidth="1"/>
    <col min="5641" max="5641" width="12.42578125" style="10" bestFit="1" customWidth="1"/>
    <col min="5642" max="5642" width="14.42578125" style="10" bestFit="1" customWidth="1"/>
    <col min="5643" max="5647" width="12.42578125" style="10" bestFit="1" customWidth="1"/>
    <col min="5648" max="5648" width="14.42578125" style="10" bestFit="1" customWidth="1"/>
    <col min="5649" max="5649" width="13.28515625" style="10" customWidth="1"/>
    <col min="5650" max="5894" width="12.5703125" style="10"/>
    <col min="5895" max="5896" width="12.5703125" style="10" customWidth="1"/>
    <col min="5897" max="5897" width="12.42578125" style="10" bestFit="1" customWidth="1"/>
    <col min="5898" max="5898" width="14.42578125" style="10" bestFit="1" customWidth="1"/>
    <col min="5899" max="5903" width="12.42578125" style="10" bestFit="1" customWidth="1"/>
    <col min="5904" max="5904" width="14.42578125" style="10" bestFit="1" customWidth="1"/>
    <col min="5905" max="5905" width="13.28515625" style="10" customWidth="1"/>
    <col min="5906" max="6150" width="12.5703125" style="10"/>
    <col min="6151" max="6152" width="12.5703125" style="10" customWidth="1"/>
    <col min="6153" max="6153" width="12.42578125" style="10" bestFit="1" customWidth="1"/>
    <col min="6154" max="6154" width="14.42578125" style="10" bestFit="1" customWidth="1"/>
    <col min="6155" max="6159" width="12.42578125" style="10" bestFit="1" customWidth="1"/>
    <col min="6160" max="6160" width="14.42578125" style="10" bestFit="1" customWidth="1"/>
    <col min="6161" max="6161" width="13.28515625" style="10" customWidth="1"/>
    <col min="6162" max="6406" width="12.5703125" style="10"/>
    <col min="6407" max="6408" width="12.5703125" style="10" customWidth="1"/>
    <col min="6409" max="6409" width="12.42578125" style="10" bestFit="1" customWidth="1"/>
    <col min="6410" max="6410" width="14.42578125" style="10" bestFit="1" customWidth="1"/>
    <col min="6411" max="6415" width="12.42578125" style="10" bestFit="1" customWidth="1"/>
    <col min="6416" max="6416" width="14.42578125" style="10" bestFit="1" customWidth="1"/>
    <col min="6417" max="6417" width="13.28515625" style="10" customWidth="1"/>
    <col min="6418" max="6662" width="12.5703125" style="10"/>
    <col min="6663" max="6664" width="12.5703125" style="10" customWidth="1"/>
    <col min="6665" max="6665" width="12.42578125" style="10" bestFit="1" customWidth="1"/>
    <col min="6666" max="6666" width="14.42578125" style="10" bestFit="1" customWidth="1"/>
    <col min="6667" max="6671" width="12.42578125" style="10" bestFit="1" customWidth="1"/>
    <col min="6672" max="6672" width="14.42578125" style="10" bestFit="1" customWidth="1"/>
    <col min="6673" max="6673" width="13.28515625" style="10" customWidth="1"/>
    <col min="6674" max="6918" width="12.5703125" style="10"/>
    <col min="6919" max="6920" width="12.5703125" style="10" customWidth="1"/>
    <col min="6921" max="6921" width="12.42578125" style="10" bestFit="1" customWidth="1"/>
    <col min="6922" max="6922" width="14.42578125" style="10" bestFit="1" customWidth="1"/>
    <col min="6923" max="6927" width="12.42578125" style="10" bestFit="1" customWidth="1"/>
    <col min="6928" max="6928" width="14.42578125" style="10" bestFit="1" customWidth="1"/>
    <col min="6929" max="6929" width="13.28515625" style="10" customWidth="1"/>
    <col min="6930" max="7174" width="12.5703125" style="10"/>
    <col min="7175" max="7176" width="12.5703125" style="10" customWidth="1"/>
    <col min="7177" max="7177" width="12.42578125" style="10" bestFit="1" customWidth="1"/>
    <col min="7178" max="7178" width="14.42578125" style="10" bestFit="1" customWidth="1"/>
    <col min="7179" max="7183" width="12.42578125" style="10" bestFit="1" customWidth="1"/>
    <col min="7184" max="7184" width="14.42578125" style="10" bestFit="1" customWidth="1"/>
    <col min="7185" max="7185" width="13.28515625" style="10" customWidth="1"/>
    <col min="7186" max="7430" width="12.5703125" style="10"/>
    <col min="7431" max="7432" width="12.5703125" style="10" customWidth="1"/>
    <col min="7433" max="7433" width="12.42578125" style="10" bestFit="1" customWidth="1"/>
    <col min="7434" max="7434" width="14.42578125" style="10" bestFit="1" customWidth="1"/>
    <col min="7435" max="7439" width="12.42578125" style="10" bestFit="1" customWidth="1"/>
    <col min="7440" max="7440" width="14.42578125" style="10" bestFit="1" customWidth="1"/>
    <col min="7441" max="7441" width="13.28515625" style="10" customWidth="1"/>
    <col min="7442" max="7686" width="12.5703125" style="10"/>
    <col min="7687" max="7688" width="12.5703125" style="10" customWidth="1"/>
    <col min="7689" max="7689" width="12.42578125" style="10" bestFit="1" customWidth="1"/>
    <col min="7690" max="7690" width="14.42578125" style="10" bestFit="1" customWidth="1"/>
    <col min="7691" max="7695" width="12.42578125" style="10" bestFit="1" customWidth="1"/>
    <col min="7696" max="7696" width="14.42578125" style="10" bestFit="1" customWidth="1"/>
    <col min="7697" max="7697" width="13.28515625" style="10" customWidth="1"/>
    <col min="7698" max="7942" width="12.5703125" style="10"/>
    <col min="7943" max="7944" width="12.5703125" style="10" customWidth="1"/>
    <col min="7945" max="7945" width="12.42578125" style="10" bestFit="1" customWidth="1"/>
    <col min="7946" max="7946" width="14.42578125" style="10" bestFit="1" customWidth="1"/>
    <col min="7947" max="7951" width="12.42578125" style="10" bestFit="1" customWidth="1"/>
    <col min="7952" max="7952" width="14.42578125" style="10" bestFit="1" customWidth="1"/>
    <col min="7953" max="7953" width="13.28515625" style="10" customWidth="1"/>
    <col min="7954" max="8198" width="12.5703125" style="10"/>
    <col min="8199" max="8200" width="12.5703125" style="10" customWidth="1"/>
    <col min="8201" max="8201" width="12.42578125" style="10" bestFit="1" customWidth="1"/>
    <col min="8202" max="8202" width="14.42578125" style="10" bestFit="1" customWidth="1"/>
    <col min="8203" max="8207" width="12.42578125" style="10" bestFit="1" customWidth="1"/>
    <col min="8208" max="8208" width="14.42578125" style="10" bestFit="1" customWidth="1"/>
    <col min="8209" max="8209" width="13.28515625" style="10" customWidth="1"/>
    <col min="8210" max="8454" width="12.5703125" style="10"/>
    <col min="8455" max="8456" width="12.5703125" style="10" customWidth="1"/>
    <col min="8457" max="8457" width="12.42578125" style="10" bestFit="1" customWidth="1"/>
    <col min="8458" max="8458" width="14.42578125" style="10" bestFit="1" customWidth="1"/>
    <col min="8459" max="8463" width="12.42578125" style="10" bestFit="1" customWidth="1"/>
    <col min="8464" max="8464" width="14.42578125" style="10" bestFit="1" customWidth="1"/>
    <col min="8465" max="8465" width="13.28515625" style="10" customWidth="1"/>
    <col min="8466" max="8710" width="12.5703125" style="10"/>
    <col min="8711" max="8712" width="12.5703125" style="10" customWidth="1"/>
    <col min="8713" max="8713" width="12.42578125" style="10" bestFit="1" customWidth="1"/>
    <col min="8714" max="8714" width="14.42578125" style="10" bestFit="1" customWidth="1"/>
    <col min="8715" max="8719" width="12.42578125" style="10" bestFit="1" customWidth="1"/>
    <col min="8720" max="8720" width="14.42578125" style="10" bestFit="1" customWidth="1"/>
    <col min="8721" max="8721" width="13.28515625" style="10" customWidth="1"/>
    <col min="8722" max="8966" width="12.5703125" style="10"/>
    <col min="8967" max="8968" width="12.5703125" style="10" customWidth="1"/>
    <col min="8969" max="8969" width="12.42578125" style="10" bestFit="1" customWidth="1"/>
    <col min="8970" max="8970" width="14.42578125" style="10" bestFit="1" customWidth="1"/>
    <col min="8971" max="8975" width="12.42578125" style="10" bestFit="1" customWidth="1"/>
    <col min="8976" max="8976" width="14.42578125" style="10" bestFit="1" customWidth="1"/>
    <col min="8977" max="8977" width="13.28515625" style="10" customWidth="1"/>
    <col min="8978" max="9222" width="12.5703125" style="10"/>
    <col min="9223" max="9224" width="12.5703125" style="10" customWidth="1"/>
    <col min="9225" max="9225" width="12.42578125" style="10" bestFit="1" customWidth="1"/>
    <col min="9226" max="9226" width="14.42578125" style="10" bestFit="1" customWidth="1"/>
    <col min="9227" max="9231" width="12.42578125" style="10" bestFit="1" customWidth="1"/>
    <col min="9232" max="9232" width="14.42578125" style="10" bestFit="1" customWidth="1"/>
    <col min="9233" max="9233" width="13.28515625" style="10" customWidth="1"/>
    <col min="9234" max="9478" width="12.5703125" style="10"/>
    <col min="9479" max="9480" width="12.5703125" style="10" customWidth="1"/>
    <col min="9481" max="9481" width="12.42578125" style="10" bestFit="1" customWidth="1"/>
    <col min="9482" max="9482" width="14.42578125" style="10" bestFit="1" customWidth="1"/>
    <col min="9483" max="9487" width="12.42578125" style="10" bestFit="1" customWidth="1"/>
    <col min="9488" max="9488" width="14.42578125" style="10" bestFit="1" customWidth="1"/>
    <col min="9489" max="9489" width="13.28515625" style="10" customWidth="1"/>
    <col min="9490" max="9734" width="12.5703125" style="10"/>
    <col min="9735" max="9736" width="12.5703125" style="10" customWidth="1"/>
    <col min="9737" max="9737" width="12.42578125" style="10" bestFit="1" customWidth="1"/>
    <col min="9738" max="9738" width="14.42578125" style="10" bestFit="1" customWidth="1"/>
    <col min="9739" max="9743" width="12.42578125" style="10" bestFit="1" customWidth="1"/>
    <col min="9744" max="9744" width="14.42578125" style="10" bestFit="1" customWidth="1"/>
    <col min="9745" max="9745" width="13.28515625" style="10" customWidth="1"/>
    <col min="9746" max="9990" width="12.5703125" style="10"/>
    <col min="9991" max="9992" width="12.5703125" style="10" customWidth="1"/>
    <col min="9993" max="9993" width="12.42578125" style="10" bestFit="1" customWidth="1"/>
    <col min="9994" max="9994" width="14.42578125" style="10" bestFit="1" customWidth="1"/>
    <col min="9995" max="9999" width="12.42578125" style="10" bestFit="1" customWidth="1"/>
    <col min="10000" max="10000" width="14.42578125" style="10" bestFit="1" customWidth="1"/>
    <col min="10001" max="10001" width="13.28515625" style="10" customWidth="1"/>
    <col min="10002" max="10246" width="12.5703125" style="10"/>
    <col min="10247" max="10248" width="12.5703125" style="10" customWidth="1"/>
    <col min="10249" max="10249" width="12.42578125" style="10" bestFit="1" customWidth="1"/>
    <col min="10250" max="10250" width="14.42578125" style="10" bestFit="1" customWidth="1"/>
    <col min="10251" max="10255" width="12.42578125" style="10" bestFit="1" customWidth="1"/>
    <col min="10256" max="10256" width="14.42578125" style="10" bestFit="1" customWidth="1"/>
    <col min="10257" max="10257" width="13.28515625" style="10" customWidth="1"/>
    <col min="10258" max="10502" width="12.5703125" style="10"/>
    <col min="10503" max="10504" width="12.5703125" style="10" customWidth="1"/>
    <col min="10505" max="10505" width="12.42578125" style="10" bestFit="1" customWidth="1"/>
    <col min="10506" max="10506" width="14.42578125" style="10" bestFit="1" customWidth="1"/>
    <col min="10507" max="10511" width="12.42578125" style="10" bestFit="1" customWidth="1"/>
    <col min="10512" max="10512" width="14.42578125" style="10" bestFit="1" customWidth="1"/>
    <col min="10513" max="10513" width="13.28515625" style="10" customWidth="1"/>
    <col min="10514" max="10758" width="12.5703125" style="10"/>
    <col min="10759" max="10760" width="12.5703125" style="10" customWidth="1"/>
    <col min="10761" max="10761" width="12.42578125" style="10" bestFit="1" customWidth="1"/>
    <col min="10762" max="10762" width="14.42578125" style="10" bestFit="1" customWidth="1"/>
    <col min="10763" max="10767" width="12.42578125" style="10" bestFit="1" customWidth="1"/>
    <col min="10768" max="10768" width="14.42578125" style="10" bestFit="1" customWidth="1"/>
    <col min="10769" max="10769" width="13.28515625" style="10" customWidth="1"/>
    <col min="10770" max="11014" width="12.5703125" style="10"/>
    <col min="11015" max="11016" width="12.5703125" style="10" customWidth="1"/>
    <col min="11017" max="11017" width="12.42578125" style="10" bestFit="1" customWidth="1"/>
    <col min="11018" max="11018" width="14.42578125" style="10" bestFit="1" customWidth="1"/>
    <col min="11019" max="11023" width="12.42578125" style="10" bestFit="1" customWidth="1"/>
    <col min="11024" max="11024" width="14.42578125" style="10" bestFit="1" customWidth="1"/>
    <col min="11025" max="11025" width="13.28515625" style="10" customWidth="1"/>
    <col min="11026" max="11270" width="12.5703125" style="10"/>
    <col min="11271" max="11272" width="12.5703125" style="10" customWidth="1"/>
    <col min="11273" max="11273" width="12.42578125" style="10" bestFit="1" customWidth="1"/>
    <col min="11274" max="11274" width="14.42578125" style="10" bestFit="1" customWidth="1"/>
    <col min="11275" max="11279" width="12.42578125" style="10" bestFit="1" customWidth="1"/>
    <col min="11280" max="11280" width="14.42578125" style="10" bestFit="1" customWidth="1"/>
    <col min="11281" max="11281" width="13.28515625" style="10" customWidth="1"/>
    <col min="11282" max="11526" width="12.5703125" style="10"/>
    <col min="11527" max="11528" width="12.5703125" style="10" customWidth="1"/>
    <col min="11529" max="11529" width="12.42578125" style="10" bestFit="1" customWidth="1"/>
    <col min="11530" max="11530" width="14.42578125" style="10" bestFit="1" customWidth="1"/>
    <col min="11531" max="11535" width="12.42578125" style="10" bestFit="1" customWidth="1"/>
    <col min="11536" max="11536" width="14.42578125" style="10" bestFit="1" customWidth="1"/>
    <col min="11537" max="11537" width="13.28515625" style="10" customWidth="1"/>
    <col min="11538" max="11782" width="12.5703125" style="10"/>
    <col min="11783" max="11784" width="12.5703125" style="10" customWidth="1"/>
    <col min="11785" max="11785" width="12.42578125" style="10" bestFit="1" customWidth="1"/>
    <col min="11786" max="11786" width="14.42578125" style="10" bestFit="1" customWidth="1"/>
    <col min="11787" max="11791" width="12.42578125" style="10" bestFit="1" customWidth="1"/>
    <col min="11792" max="11792" width="14.42578125" style="10" bestFit="1" customWidth="1"/>
    <col min="11793" max="11793" width="13.28515625" style="10" customWidth="1"/>
    <col min="11794" max="12038" width="12.5703125" style="10"/>
    <col min="12039" max="12040" width="12.5703125" style="10" customWidth="1"/>
    <col min="12041" max="12041" width="12.42578125" style="10" bestFit="1" customWidth="1"/>
    <col min="12042" max="12042" width="14.42578125" style="10" bestFit="1" customWidth="1"/>
    <col min="12043" max="12047" width="12.42578125" style="10" bestFit="1" customWidth="1"/>
    <col min="12048" max="12048" width="14.42578125" style="10" bestFit="1" customWidth="1"/>
    <col min="12049" max="12049" width="13.28515625" style="10" customWidth="1"/>
    <col min="12050" max="12294" width="12.5703125" style="10"/>
    <col min="12295" max="12296" width="12.5703125" style="10" customWidth="1"/>
    <col min="12297" max="12297" width="12.42578125" style="10" bestFit="1" customWidth="1"/>
    <col min="12298" max="12298" width="14.42578125" style="10" bestFit="1" customWidth="1"/>
    <col min="12299" max="12303" width="12.42578125" style="10" bestFit="1" customWidth="1"/>
    <col min="12304" max="12304" width="14.42578125" style="10" bestFit="1" customWidth="1"/>
    <col min="12305" max="12305" width="13.28515625" style="10" customWidth="1"/>
    <col min="12306" max="12550" width="12.5703125" style="10"/>
    <col min="12551" max="12552" width="12.5703125" style="10" customWidth="1"/>
    <col min="12553" max="12553" width="12.42578125" style="10" bestFit="1" customWidth="1"/>
    <col min="12554" max="12554" width="14.42578125" style="10" bestFit="1" customWidth="1"/>
    <col min="12555" max="12559" width="12.42578125" style="10" bestFit="1" customWidth="1"/>
    <col min="12560" max="12560" width="14.42578125" style="10" bestFit="1" customWidth="1"/>
    <col min="12561" max="12561" width="13.28515625" style="10" customWidth="1"/>
    <col min="12562" max="12806" width="12.5703125" style="10"/>
    <col min="12807" max="12808" width="12.5703125" style="10" customWidth="1"/>
    <col min="12809" max="12809" width="12.42578125" style="10" bestFit="1" customWidth="1"/>
    <col min="12810" max="12810" width="14.42578125" style="10" bestFit="1" customWidth="1"/>
    <col min="12811" max="12815" width="12.42578125" style="10" bestFit="1" customWidth="1"/>
    <col min="12816" max="12816" width="14.42578125" style="10" bestFit="1" customWidth="1"/>
    <col min="12817" max="12817" width="13.28515625" style="10" customWidth="1"/>
    <col min="12818" max="13062" width="12.5703125" style="10"/>
    <col min="13063" max="13064" width="12.5703125" style="10" customWidth="1"/>
    <col min="13065" max="13065" width="12.42578125" style="10" bestFit="1" customWidth="1"/>
    <col min="13066" max="13066" width="14.42578125" style="10" bestFit="1" customWidth="1"/>
    <col min="13067" max="13071" width="12.42578125" style="10" bestFit="1" customWidth="1"/>
    <col min="13072" max="13072" width="14.42578125" style="10" bestFit="1" customWidth="1"/>
    <col min="13073" max="13073" width="13.28515625" style="10" customWidth="1"/>
    <col min="13074" max="13318" width="12.5703125" style="10"/>
    <col min="13319" max="13320" width="12.5703125" style="10" customWidth="1"/>
    <col min="13321" max="13321" width="12.42578125" style="10" bestFit="1" customWidth="1"/>
    <col min="13322" max="13322" width="14.42578125" style="10" bestFit="1" customWidth="1"/>
    <col min="13323" max="13327" width="12.42578125" style="10" bestFit="1" customWidth="1"/>
    <col min="13328" max="13328" width="14.42578125" style="10" bestFit="1" customWidth="1"/>
    <col min="13329" max="13329" width="13.28515625" style="10" customWidth="1"/>
    <col min="13330" max="13574" width="12.5703125" style="10"/>
    <col min="13575" max="13576" width="12.5703125" style="10" customWidth="1"/>
    <col min="13577" max="13577" width="12.42578125" style="10" bestFit="1" customWidth="1"/>
    <col min="13578" max="13578" width="14.42578125" style="10" bestFit="1" customWidth="1"/>
    <col min="13579" max="13583" width="12.42578125" style="10" bestFit="1" customWidth="1"/>
    <col min="13584" max="13584" width="14.42578125" style="10" bestFit="1" customWidth="1"/>
    <col min="13585" max="13585" width="13.28515625" style="10" customWidth="1"/>
    <col min="13586" max="13830" width="12.5703125" style="10"/>
    <col min="13831" max="13832" width="12.5703125" style="10" customWidth="1"/>
    <col min="13833" max="13833" width="12.42578125" style="10" bestFit="1" customWidth="1"/>
    <col min="13834" max="13834" width="14.42578125" style="10" bestFit="1" customWidth="1"/>
    <col min="13835" max="13839" width="12.42578125" style="10" bestFit="1" customWidth="1"/>
    <col min="13840" max="13840" width="14.42578125" style="10" bestFit="1" customWidth="1"/>
    <col min="13841" max="13841" width="13.28515625" style="10" customWidth="1"/>
    <col min="13842" max="14086" width="12.5703125" style="10"/>
    <col min="14087" max="14088" width="12.5703125" style="10" customWidth="1"/>
    <col min="14089" max="14089" width="12.42578125" style="10" bestFit="1" customWidth="1"/>
    <col min="14090" max="14090" width="14.42578125" style="10" bestFit="1" customWidth="1"/>
    <col min="14091" max="14095" width="12.42578125" style="10" bestFit="1" customWidth="1"/>
    <col min="14096" max="14096" width="14.42578125" style="10" bestFit="1" customWidth="1"/>
    <col min="14097" max="14097" width="13.28515625" style="10" customWidth="1"/>
    <col min="14098" max="14342" width="12.5703125" style="10"/>
    <col min="14343" max="14344" width="12.5703125" style="10" customWidth="1"/>
    <col min="14345" max="14345" width="12.42578125" style="10" bestFit="1" customWidth="1"/>
    <col min="14346" max="14346" width="14.42578125" style="10" bestFit="1" customWidth="1"/>
    <col min="14347" max="14351" width="12.42578125" style="10" bestFit="1" customWidth="1"/>
    <col min="14352" max="14352" width="14.42578125" style="10" bestFit="1" customWidth="1"/>
    <col min="14353" max="14353" width="13.28515625" style="10" customWidth="1"/>
    <col min="14354" max="14598" width="12.5703125" style="10"/>
    <col min="14599" max="14600" width="12.5703125" style="10" customWidth="1"/>
    <col min="14601" max="14601" width="12.42578125" style="10" bestFit="1" customWidth="1"/>
    <col min="14602" max="14602" width="14.42578125" style="10" bestFit="1" customWidth="1"/>
    <col min="14603" max="14607" width="12.42578125" style="10" bestFit="1" customWidth="1"/>
    <col min="14608" max="14608" width="14.42578125" style="10" bestFit="1" customWidth="1"/>
    <col min="14609" max="14609" width="13.28515625" style="10" customWidth="1"/>
    <col min="14610" max="14854" width="12.5703125" style="10"/>
    <col min="14855" max="14856" width="12.5703125" style="10" customWidth="1"/>
    <col min="14857" max="14857" width="12.42578125" style="10" bestFit="1" customWidth="1"/>
    <col min="14858" max="14858" width="14.42578125" style="10" bestFit="1" customWidth="1"/>
    <col min="14859" max="14863" width="12.42578125" style="10" bestFit="1" customWidth="1"/>
    <col min="14864" max="14864" width="14.42578125" style="10" bestFit="1" customWidth="1"/>
    <col min="14865" max="14865" width="13.28515625" style="10" customWidth="1"/>
    <col min="14866" max="15110" width="12.5703125" style="10"/>
    <col min="15111" max="15112" width="12.5703125" style="10" customWidth="1"/>
    <col min="15113" max="15113" width="12.42578125" style="10" bestFit="1" customWidth="1"/>
    <col min="15114" max="15114" width="14.42578125" style="10" bestFit="1" customWidth="1"/>
    <col min="15115" max="15119" width="12.42578125" style="10" bestFit="1" customWidth="1"/>
    <col min="15120" max="15120" width="14.42578125" style="10" bestFit="1" customWidth="1"/>
    <col min="15121" max="15121" width="13.28515625" style="10" customWidth="1"/>
    <col min="15122" max="15366" width="12.5703125" style="10"/>
    <col min="15367" max="15368" width="12.5703125" style="10" customWidth="1"/>
    <col min="15369" max="15369" width="12.42578125" style="10" bestFit="1" customWidth="1"/>
    <col min="15370" max="15370" width="14.42578125" style="10" bestFit="1" customWidth="1"/>
    <col min="15371" max="15375" width="12.42578125" style="10" bestFit="1" customWidth="1"/>
    <col min="15376" max="15376" width="14.42578125" style="10" bestFit="1" customWidth="1"/>
    <col min="15377" max="15377" width="13.28515625" style="10" customWidth="1"/>
    <col min="15378" max="15622" width="12.5703125" style="10"/>
    <col min="15623" max="15624" width="12.5703125" style="10" customWidth="1"/>
    <col min="15625" max="15625" width="12.42578125" style="10" bestFit="1" customWidth="1"/>
    <col min="15626" max="15626" width="14.42578125" style="10" bestFit="1" customWidth="1"/>
    <col min="15627" max="15631" width="12.42578125" style="10" bestFit="1" customWidth="1"/>
    <col min="15632" max="15632" width="14.42578125" style="10" bestFit="1" customWidth="1"/>
    <col min="15633" max="15633" width="13.28515625" style="10" customWidth="1"/>
    <col min="15634" max="15878" width="12.5703125" style="10"/>
    <col min="15879" max="15880" width="12.5703125" style="10" customWidth="1"/>
    <col min="15881" max="15881" width="12.42578125" style="10" bestFit="1" customWidth="1"/>
    <col min="15882" max="15882" width="14.42578125" style="10" bestFit="1" customWidth="1"/>
    <col min="15883" max="15887" width="12.42578125" style="10" bestFit="1" customWidth="1"/>
    <col min="15888" max="15888" width="14.42578125" style="10" bestFit="1" customWidth="1"/>
    <col min="15889" max="15889" width="13.28515625" style="10" customWidth="1"/>
    <col min="15890" max="16134" width="12.5703125" style="10"/>
    <col min="16135" max="16136" width="12.5703125" style="10" customWidth="1"/>
    <col min="16137" max="16137" width="12.42578125" style="10" bestFit="1" customWidth="1"/>
    <col min="16138" max="16138" width="14.42578125" style="10" bestFit="1" customWidth="1"/>
    <col min="16139" max="16143" width="12.42578125" style="10" bestFit="1" customWidth="1"/>
    <col min="16144" max="16144" width="14.42578125" style="10" bestFit="1" customWidth="1"/>
    <col min="16145" max="16145" width="13.28515625" style="10" customWidth="1"/>
    <col min="16146" max="16384" width="12.5703125" style="10"/>
  </cols>
  <sheetData>
    <row r="1" spans="1:20" s="48" customFormat="1" ht="21" x14ac:dyDescent="0.35">
      <c r="A1" s="48" t="s">
        <v>24</v>
      </c>
    </row>
    <row r="2" spans="1:20" ht="10.15" customHeight="1" x14ac:dyDescent="0.25"/>
    <row r="3" spans="1:20" ht="63" customHeight="1" x14ac:dyDescent="0.35">
      <c r="A3" s="95" t="s">
        <v>79</v>
      </c>
      <c r="B3" s="96"/>
      <c r="C3" s="96"/>
      <c r="D3" s="96"/>
      <c r="E3" s="96"/>
      <c r="F3" s="96"/>
      <c r="G3" s="96"/>
      <c r="H3" s="96"/>
      <c r="I3" s="96"/>
      <c r="J3" s="96"/>
    </row>
    <row r="4" spans="1:20" x14ac:dyDescent="0.25">
      <c r="A4" s="12"/>
      <c r="B4" s="13"/>
      <c r="C4" s="13"/>
      <c r="D4" s="13"/>
      <c r="E4" s="13"/>
      <c r="F4" s="13"/>
      <c r="G4" s="13"/>
      <c r="H4" s="13"/>
      <c r="I4" s="13"/>
      <c r="J4" s="13"/>
      <c r="P4" s="5"/>
    </row>
    <row r="5" spans="1:20" ht="18.75" x14ac:dyDescent="0.3">
      <c r="A5" s="14" t="s">
        <v>23</v>
      </c>
      <c r="B5" s="97"/>
      <c r="C5" s="97"/>
      <c r="D5" s="97"/>
      <c r="E5" s="97"/>
      <c r="F5" s="13"/>
      <c r="G5" s="13"/>
      <c r="H5" s="13"/>
      <c r="I5" s="13"/>
      <c r="J5" s="13"/>
      <c r="P5" s="5"/>
    </row>
    <row r="6" spans="1:20" ht="18.75" x14ac:dyDescent="0.3">
      <c r="A6" s="14" t="s">
        <v>22</v>
      </c>
      <c r="B6" s="97"/>
      <c r="C6" s="97"/>
      <c r="D6" s="97"/>
      <c r="E6" s="97"/>
      <c r="F6" s="13"/>
      <c r="G6" s="13"/>
      <c r="H6" s="13"/>
      <c r="I6" s="13"/>
      <c r="J6" s="13"/>
      <c r="P6" s="5"/>
    </row>
    <row r="7" spans="1:20" ht="18.75" x14ac:dyDescent="0.3">
      <c r="A7" s="14" t="s">
        <v>29</v>
      </c>
      <c r="B7" s="97"/>
      <c r="C7" s="97"/>
      <c r="D7" s="8"/>
      <c r="E7" s="8"/>
      <c r="F7" s="13"/>
      <c r="G7" s="13"/>
      <c r="H7" s="13"/>
      <c r="I7" s="13"/>
      <c r="J7" s="13"/>
      <c r="P7" s="5"/>
    </row>
    <row r="8" spans="1:20" ht="18.75" x14ac:dyDescent="0.3">
      <c r="A8" s="45" t="s">
        <v>28</v>
      </c>
      <c r="B8" s="46"/>
      <c r="C8" s="61"/>
      <c r="D8" s="62"/>
      <c r="E8" s="62"/>
      <c r="F8" s="13"/>
      <c r="G8" s="13"/>
      <c r="H8" s="13"/>
      <c r="I8" s="13"/>
      <c r="J8" s="13"/>
      <c r="P8" s="5"/>
    </row>
    <row r="9" spans="1:20" s="20" customFormat="1" ht="162.75" customHeight="1" x14ac:dyDescent="0.25">
      <c r="A9" s="15" t="s">
        <v>18</v>
      </c>
      <c r="B9" s="15" t="s">
        <v>15</v>
      </c>
      <c r="C9" s="16" t="s">
        <v>19</v>
      </c>
      <c r="D9" s="16" t="s">
        <v>36</v>
      </c>
      <c r="E9" s="17" t="s">
        <v>32</v>
      </c>
      <c r="F9" s="18" t="s">
        <v>33</v>
      </c>
      <c r="G9" s="17" t="s">
        <v>34</v>
      </c>
      <c r="H9" s="19" t="s">
        <v>35</v>
      </c>
      <c r="J9" s="21"/>
      <c r="K9" s="21"/>
      <c r="L9" s="21"/>
    </row>
    <row r="10" spans="1:20" x14ac:dyDescent="0.25">
      <c r="A10" s="1"/>
      <c r="B10" s="1"/>
      <c r="C10" s="2"/>
      <c r="D10" s="3"/>
      <c r="E10" s="6">
        <v>267</v>
      </c>
      <c r="F10" s="22">
        <f t="shared" ref="F10:F17" si="0">E10*B10</f>
        <v>0</v>
      </c>
      <c r="G10" s="6">
        <f t="shared" ref="G10:G17" si="1">IF(B10&gt;0,D10-E10,0)</f>
        <v>0</v>
      </c>
      <c r="H10" s="23">
        <f t="shared" ref="H10:H17" si="2">G10*B10</f>
        <v>0</v>
      </c>
      <c r="J10" s="7"/>
      <c r="K10" s="7"/>
      <c r="L10" s="7"/>
      <c r="M10" s="7"/>
      <c r="N10" s="24"/>
      <c r="O10" s="24"/>
      <c r="P10" s="24"/>
      <c r="Q10" s="24"/>
      <c r="R10" s="24"/>
      <c r="T10" s="24"/>
    </row>
    <row r="11" spans="1:20" x14ac:dyDescent="0.25">
      <c r="A11" s="1"/>
      <c r="B11" s="1"/>
      <c r="C11" s="2"/>
      <c r="D11" s="3"/>
      <c r="E11" s="6">
        <v>267</v>
      </c>
      <c r="F11" s="22">
        <f t="shared" si="0"/>
        <v>0</v>
      </c>
      <c r="G11" s="6">
        <f t="shared" si="1"/>
        <v>0</v>
      </c>
      <c r="H11" s="23">
        <f t="shared" si="2"/>
        <v>0</v>
      </c>
      <c r="J11" s="7"/>
      <c r="K11" s="7"/>
      <c r="L11" s="7"/>
      <c r="M11" s="7"/>
      <c r="N11" s="24"/>
      <c r="O11" s="24"/>
      <c r="P11" s="24"/>
      <c r="Q11" s="24"/>
      <c r="R11" s="24"/>
      <c r="T11" s="24"/>
    </row>
    <row r="12" spans="1:20" x14ac:dyDescent="0.25">
      <c r="A12" s="4"/>
      <c r="B12" s="1"/>
      <c r="C12" s="2"/>
      <c r="D12" s="3"/>
      <c r="E12" s="6">
        <v>267</v>
      </c>
      <c r="F12" s="22">
        <f t="shared" si="0"/>
        <v>0</v>
      </c>
      <c r="G12" s="6">
        <f t="shared" si="1"/>
        <v>0</v>
      </c>
      <c r="H12" s="23">
        <f t="shared" si="2"/>
        <v>0</v>
      </c>
      <c r="J12" s="7"/>
      <c r="K12" s="7"/>
      <c r="L12" s="7"/>
      <c r="M12" s="7"/>
      <c r="N12" s="24"/>
      <c r="O12" s="24"/>
      <c r="P12" s="24"/>
      <c r="Q12" s="24"/>
      <c r="R12" s="24"/>
      <c r="T12" s="24"/>
    </row>
    <row r="13" spans="1:20" x14ac:dyDescent="0.25">
      <c r="A13" s="4"/>
      <c r="B13" s="1"/>
      <c r="C13" s="2"/>
      <c r="D13" s="3"/>
      <c r="E13" s="6">
        <v>267</v>
      </c>
      <c r="F13" s="22">
        <f t="shared" si="0"/>
        <v>0</v>
      </c>
      <c r="G13" s="6">
        <f t="shared" si="1"/>
        <v>0</v>
      </c>
      <c r="H13" s="23">
        <f t="shared" si="2"/>
        <v>0</v>
      </c>
      <c r="J13" s="7"/>
      <c r="K13" s="7"/>
      <c r="L13" s="7"/>
      <c r="M13" s="7"/>
      <c r="N13" s="24"/>
      <c r="O13" s="24"/>
      <c r="P13" s="24"/>
      <c r="Q13" s="24"/>
      <c r="R13" s="24"/>
      <c r="T13" s="24"/>
    </row>
    <row r="14" spans="1:20" x14ac:dyDescent="0.25">
      <c r="A14" s="4"/>
      <c r="B14" s="1"/>
      <c r="C14" s="2"/>
      <c r="D14" s="3"/>
      <c r="E14" s="6">
        <v>267</v>
      </c>
      <c r="F14" s="22">
        <f t="shared" si="0"/>
        <v>0</v>
      </c>
      <c r="G14" s="6">
        <f t="shared" si="1"/>
        <v>0</v>
      </c>
      <c r="H14" s="23">
        <f t="shared" si="2"/>
        <v>0</v>
      </c>
      <c r="J14" s="7"/>
      <c r="K14" s="7"/>
      <c r="L14" s="7"/>
      <c r="M14" s="7"/>
      <c r="N14" s="24"/>
      <c r="O14" s="24"/>
      <c r="P14" s="24"/>
      <c r="Q14" s="24"/>
      <c r="R14" s="24"/>
      <c r="T14" s="24"/>
    </row>
    <row r="15" spans="1:20" x14ac:dyDescent="0.25">
      <c r="A15" s="4"/>
      <c r="B15" s="1"/>
      <c r="C15" s="2"/>
      <c r="D15" s="3"/>
      <c r="E15" s="6">
        <v>267</v>
      </c>
      <c r="F15" s="22">
        <f t="shared" si="0"/>
        <v>0</v>
      </c>
      <c r="G15" s="6">
        <f t="shared" si="1"/>
        <v>0</v>
      </c>
      <c r="H15" s="23">
        <f t="shared" si="2"/>
        <v>0</v>
      </c>
      <c r="J15" s="7"/>
      <c r="K15" s="7"/>
      <c r="L15" s="7"/>
      <c r="M15" s="7"/>
      <c r="N15" s="24"/>
      <c r="O15" s="24"/>
      <c r="P15" s="24"/>
      <c r="Q15" s="24"/>
      <c r="R15" s="24"/>
      <c r="T15" s="24"/>
    </row>
    <row r="16" spans="1:20" x14ac:dyDescent="0.25">
      <c r="A16" s="4"/>
      <c r="B16" s="1"/>
      <c r="C16" s="2"/>
      <c r="D16" s="3"/>
      <c r="E16" s="6">
        <v>267</v>
      </c>
      <c r="F16" s="22">
        <f t="shared" si="0"/>
        <v>0</v>
      </c>
      <c r="G16" s="6">
        <f t="shared" si="1"/>
        <v>0</v>
      </c>
      <c r="H16" s="23">
        <f t="shared" si="2"/>
        <v>0</v>
      </c>
      <c r="J16" s="7"/>
      <c r="K16" s="7"/>
      <c r="L16" s="7"/>
      <c r="M16" s="7"/>
      <c r="N16" s="24"/>
      <c r="O16" s="24"/>
      <c r="P16" s="24"/>
      <c r="Q16" s="24"/>
      <c r="R16" s="24"/>
      <c r="T16" s="24"/>
    </row>
    <row r="17" spans="1:20" x14ac:dyDescent="0.25">
      <c r="A17" s="4"/>
      <c r="B17" s="1"/>
      <c r="C17" s="2"/>
      <c r="D17" s="3"/>
      <c r="E17" s="6">
        <v>267</v>
      </c>
      <c r="F17" s="22">
        <f t="shared" si="0"/>
        <v>0</v>
      </c>
      <c r="G17" s="6">
        <f t="shared" si="1"/>
        <v>0</v>
      </c>
      <c r="H17" s="23">
        <f t="shared" si="2"/>
        <v>0</v>
      </c>
      <c r="J17" s="7"/>
      <c r="K17" s="7"/>
      <c r="L17" s="7"/>
      <c r="M17" s="7"/>
      <c r="N17" s="24"/>
      <c r="O17" s="24"/>
      <c r="P17" s="24"/>
      <c r="Q17" s="24"/>
      <c r="R17" s="24"/>
      <c r="T17" s="24"/>
    </row>
    <row r="18" spans="1:20" ht="15" customHeight="1" x14ac:dyDescent="0.25">
      <c r="A18" s="25"/>
      <c r="B18" s="26"/>
      <c r="C18" s="5"/>
      <c r="D18" s="7"/>
      <c r="E18" s="7"/>
      <c r="F18" s="22"/>
      <c r="G18" s="7"/>
      <c r="H18" s="22"/>
      <c r="J18" s="7"/>
      <c r="K18" s="7"/>
      <c r="L18" s="7"/>
      <c r="M18" s="7"/>
      <c r="N18" s="24"/>
      <c r="O18" s="24"/>
      <c r="P18" s="24"/>
      <c r="Q18" s="24"/>
      <c r="R18" s="24"/>
      <c r="T18" s="24"/>
    </row>
    <row r="19" spans="1:20" ht="15" customHeight="1" thickBot="1" x14ac:dyDescent="0.3">
      <c r="A19" s="98" t="s">
        <v>25</v>
      </c>
      <c r="B19" s="27">
        <f>SUM(B10:B17)</f>
        <v>0</v>
      </c>
      <c r="C19" s="99" t="s">
        <v>21</v>
      </c>
      <c r="D19" s="99"/>
      <c r="E19" s="99"/>
      <c r="F19" s="28">
        <f>SUM(F10:F17)</f>
        <v>0</v>
      </c>
      <c r="H19" s="28">
        <f>SUM(H10:H17)</f>
        <v>0</v>
      </c>
      <c r="I19" s="29"/>
      <c r="O19" s="7"/>
      <c r="P19" s="30"/>
    </row>
    <row r="20" spans="1:20" ht="15" customHeight="1" thickTop="1" x14ac:dyDescent="0.25">
      <c r="A20" s="98"/>
      <c r="B20" s="31"/>
      <c r="C20" s="99"/>
      <c r="D20" s="99"/>
      <c r="E20" s="99"/>
      <c r="F20" s="22"/>
      <c r="H20" s="22"/>
      <c r="I20" s="29"/>
      <c r="O20" s="7"/>
      <c r="P20" s="30"/>
    </row>
    <row r="21" spans="1:20" ht="18" customHeight="1" x14ac:dyDescent="0.25">
      <c r="A21" s="98"/>
      <c r="B21" s="31"/>
      <c r="C21" s="99"/>
      <c r="D21" s="99"/>
      <c r="E21" s="99"/>
      <c r="F21" s="22"/>
      <c r="H21" s="22"/>
      <c r="I21" s="29"/>
      <c r="O21" s="7"/>
      <c r="P21" s="30"/>
    </row>
    <row r="22" spans="1:20" x14ac:dyDescent="0.25">
      <c r="C22" s="32"/>
      <c r="D22" s="32"/>
      <c r="E22" s="32"/>
      <c r="K22" s="33"/>
      <c r="L22" s="33"/>
      <c r="M22" s="33"/>
      <c r="N22" s="33"/>
    </row>
    <row r="23" spans="1:20" x14ac:dyDescent="0.25">
      <c r="A23" s="34" t="s">
        <v>17</v>
      </c>
      <c r="D23" s="35" t="s">
        <v>6</v>
      </c>
      <c r="E23" s="35" t="s">
        <v>10</v>
      </c>
      <c r="F23" s="35" t="s">
        <v>9</v>
      </c>
      <c r="G23" s="35" t="s">
        <v>8</v>
      </c>
      <c r="H23" s="35" t="s">
        <v>7</v>
      </c>
    </row>
    <row r="24" spans="1:20" x14ac:dyDescent="0.25">
      <c r="A24" s="36" t="s">
        <v>16</v>
      </c>
      <c r="D24" s="37">
        <f>(F19+H19)*12</f>
        <v>0</v>
      </c>
      <c r="E24" s="37">
        <f>E26+E28</f>
        <v>0</v>
      </c>
      <c r="F24" s="37">
        <f>F26+F28</f>
        <v>0</v>
      </c>
      <c r="G24" s="37">
        <f>G26+G28</f>
        <v>0</v>
      </c>
      <c r="H24" s="37">
        <f>H26+H28</f>
        <v>0</v>
      </c>
    </row>
    <row r="25" spans="1:20" ht="5.0999999999999996" customHeight="1" x14ac:dyDescent="0.25">
      <c r="D25" s="38"/>
      <c r="E25" s="38"/>
      <c r="F25" s="38"/>
      <c r="G25" s="38"/>
      <c r="H25" s="38"/>
    </row>
    <row r="26" spans="1:20" x14ac:dyDescent="0.25">
      <c r="A26" s="10" t="s">
        <v>4</v>
      </c>
      <c r="D26" s="7">
        <f>F19*12</f>
        <v>0</v>
      </c>
      <c r="E26" s="7">
        <f>D26+E27</f>
        <v>0</v>
      </c>
      <c r="F26" s="7">
        <f t="shared" ref="F26:H26" si="3">E26+F27</f>
        <v>0</v>
      </c>
      <c r="G26" s="7">
        <f t="shared" si="3"/>
        <v>0</v>
      </c>
      <c r="H26" s="7">
        <f t="shared" si="3"/>
        <v>0</v>
      </c>
    </row>
    <row r="27" spans="1:20" x14ac:dyDescent="0.25">
      <c r="A27" s="10" t="s">
        <v>11</v>
      </c>
      <c r="B27" s="39">
        <v>0.01</v>
      </c>
      <c r="D27" s="7"/>
      <c r="E27" s="7">
        <f>D26*$B$27</f>
        <v>0</v>
      </c>
      <c r="F27" s="7">
        <f>E26*$B$27</f>
        <v>0</v>
      </c>
      <c r="G27" s="7">
        <f>F26*$B$27</f>
        <v>0</v>
      </c>
      <c r="H27" s="7">
        <f>G26*$B$27</f>
        <v>0</v>
      </c>
    </row>
    <row r="28" spans="1:20" x14ac:dyDescent="0.25">
      <c r="A28" s="36" t="s">
        <v>5</v>
      </c>
      <c r="D28" s="22">
        <f>D24-D26</f>
        <v>0</v>
      </c>
      <c r="E28" s="22">
        <f>D28+E29</f>
        <v>0</v>
      </c>
      <c r="F28" s="22">
        <f>E28+F29</f>
        <v>0</v>
      </c>
      <c r="G28" s="22">
        <f>F28+G29</f>
        <v>0</v>
      </c>
      <c r="H28" s="22">
        <f>G28+H29</f>
        <v>0</v>
      </c>
    </row>
    <row r="29" spans="1:20" x14ac:dyDescent="0.25">
      <c r="A29" s="36" t="s">
        <v>12</v>
      </c>
      <c r="B29" s="39">
        <v>0.03</v>
      </c>
      <c r="D29" s="7"/>
      <c r="E29" s="7">
        <f>D28*$B$29</f>
        <v>0</v>
      </c>
      <c r="F29" s="7">
        <f>E28*$B$29</f>
        <v>0</v>
      </c>
      <c r="G29" s="7">
        <f>F28*$B$29</f>
        <v>0</v>
      </c>
      <c r="H29" s="7">
        <f>G28*$B$29</f>
        <v>0</v>
      </c>
    </row>
    <row r="30" spans="1:20" x14ac:dyDescent="0.25">
      <c r="A30" s="36"/>
      <c r="B30" s="39"/>
      <c r="F30" s="7"/>
      <c r="G30" s="7"/>
      <c r="H30" s="7"/>
      <c r="I30" s="7"/>
      <c r="J30" s="7"/>
    </row>
    <row r="31" spans="1:20" ht="60" customHeight="1" thickBot="1" x14ac:dyDescent="0.3">
      <c r="A31" s="40" t="s">
        <v>26</v>
      </c>
      <c r="B31" s="47">
        <f>SUM(D28:H28)</f>
        <v>0</v>
      </c>
    </row>
    <row r="32" spans="1:20" ht="15" customHeight="1" thickTop="1" x14ac:dyDescent="0.25">
      <c r="F32" s="40"/>
      <c r="G32" s="40"/>
      <c r="H32" s="40"/>
      <c r="I32" s="40"/>
      <c r="J32" s="40"/>
    </row>
    <row r="33" spans="1:10" x14ac:dyDescent="0.25">
      <c r="A33" s="9" t="s">
        <v>31</v>
      </c>
      <c r="B33" s="41"/>
      <c r="C33" s="42"/>
      <c r="F33" s="43"/>
      <c r="G33" s="43"/>
      <c r="H33" s="43"/>
      <c r="I33" s="43"/>
      <c r="J33" s="43"/>
    </row>
    <row r="34" spans="1:10" x14ac:dyDescent="0.25">
      <c r="A34" s="9" t="s">
        <v>37</v>
      </c>
      <c r="B34" s="41"/>
      <c r="C34" s="42"/>
      <c r="F34" s="43"/>
      <c r="G34" s="43"/>
      <c r="H34" s="43"/>
      <c r="I34" s="43"/>
      <c r="J34" s="43"/>
    </row>
    <row r="35" spans="1:10" x14ac:dyDescent="0.25">
      <c r="A35" s="44"/>
      <c r="B35" s="22"/>
      <c r="F35" s="7"/>
    </row>
    <row r="36" spans="1:10" x14ac:dyDescent="0.25">
      <c r="F36" s="7"/>
    </row>
    <row r="37" spans="1:10" x14ac:dyDescent="0.25">
      <c r="F37" s="7"/>
    </row>
    <row r="38" spans="1:10" x14ac:dyDescent="0.25">
      <c r="F38" s="7"/>
    </row>
    <row r="39" spans="1:10" x14ac:dyDescent="0.25">
      <c r="F39" s="7"/>
    </row>
    <row r="40" spans="1:10" x14ac:dyDescent="0.25">
      <c r="F40" s="7"/>
    </row>
    <row r="41" spans="1:10" x14ac:dyDescent="0.25">
      <c r="F41" s="7"/>
    </row>
    <row r="42" spans="1:10" x14ac:dyDescent="0.25">
      <c r="F42" s="7"/>
    </row>
    <row r="43" spans="1:10" x14ac:dyDescent="0.25">
      <c r="F43" s="7"/>
    </row>
    <row r="44" spans="1:10" x14ac:dyDescent="0.25">
      <c r="F44" s="7"/>
    </row>
    <row r="45" spans="1:10" x14ac:dyDescent="0.25">
      <c r="F45" s="7"/>
    </row>
    <row r="46" spans="1:10" x14ac:dyDescent="0.25">
      <c r="F46" s="7"/>
    </row>
    <row r="47" spans="1:10" x14ac:dyDescent="0.25">
      <c r="F47" s="7"/>
    </row>
    <row r="48" spans="1:10" x14ac:dyDescent="0.25">
      <c r="F48" s="7"/>
    </row>
    <row r="49" spans="6:6" x14ac:dyDescent="0.25">
      <c r="F49" s="7"/>
    </row>
    <row r="50" spans="6:6" x14ac:dyDescent="0.25">
      <c r="F50" s="7"/>
    </row>
    <row r="51" spans="6:6" x14ac:dyDescent="0.25">
      <c r="F51" s="7"/>
    </row>
    <row r="52" spans="6:6" x14ac:dyDescent="0.25">
      <c r="F52" s="7"/>
    </row>
    <row r="53" spans="6:6" x14ac:dyDescent="0.25">
      <c r="F53" s="7"/>
    </row>
    <row r="54" spans="6:6" x14ac:dyDescent="0.25">
      <c r="F54" s="7"/>
    </row>
    <row r="55" spans="6:6" x14ac:dyDescent="0.25">
      <c r="F55" s="7"/>
    </row>
    <row r="56" spans="6:6" x14ac:dyDescent="0.25">
      <c r="F56" s="7"/>
    </row>
    <row r="57" spans="6:6" x14ac:dyDescent="0.25">
      <c r="F57" s="7"/>
    </row>
    <row r="58" spans="6:6" x14ac:dyDescent="0.25">
      <c r="F58" s="7"/>
    </row>
    <row r="59" spans="6:6" x14ac:dyDescent="0.25">
      <c r="F59" s="7"/>
    </row>
    <row r="60" spans="6:6" x14ac:dyDescent="0.25">
      <c r="F60" s="7"/>
    </row>
    <row r="61" spans="6:6" x14ac:dyDescent="0.25">
      <c r="F61" s="7"/>
    </row>
    <row r="62" spans="6:6" x14ac:dyDescent="0.25">
      <c r="F62" s="7"/>
    </row>
    <row r="63" spans="6:6" x14ac:dyDescent="0.25">
      <c r="F63" s="7"/>
    </row>
    <row r="64" spans="6:6" x14ac:dyDescent="0.25">
      <c r="F64" s="7"/>
    </row>
    <row r="65" spans="6:6" x14ac:dyDescent="0.25">
      <c r="F65" s="7"/>
    </row>
    <row r="66" spans="6:6" x14ac:dyDescent="0.25">
      <c r="F66" s="7"/>
    </row>
    <row r="67" spans="6:6" x14ac:dyDescent="0.25">
      <c r="F67" s="7"/>
    </row>
    <row r="68" spans="6:6" x14ac:dyDescent="0.25">
      <c r="F68" s="7"/>
    </row>
    <row r="69" spans="6:6" x14ac:dyDescent="0.25">
      <c r="F69" s="7"/>
    </row>
    <row r="70" spans="6:6" x14ac:dyDescent="0.25">
      <c r="F70" s="7"/>
    </row>
    <row r="71" spans="6:6" x14ac:dyDescent="0.25">
      <c r="F71" s="7"/>
    </row>
    <row r="72" spans="6:6" x14ac:dyDescent="0.25">
      <c r="F72" s="7"/>
    </row>
    <row r="73" spans="6:6" x14ac:dyDescent="0.25">
      <c r="F73" s="7"/>
    </row>
    <row r="74" spans="6:6" x14ac:dyDescent="0.25">
      <c r="F74" s="7"/>
    </row>
    <row r="75" spans="6:6" x14ac:dyDescent="0.25">
      <c r="F75" s="7"/>
    </row>
    <row r="76" spans="6:6" x14ac:dyDescent="0.25">
      <c r="F76" s="7"/>
    </row>
    <row r="77" spans="6:6" x14ac:dyDescent="0.25">
      <c r="F77" s="7"/>
    </row>
    <row r="78" spans="6:6" x14ac:dyDescent="0.25">
      <c r="F78" s="7"/>
    </row>
    <row r="79" spans="6:6" x14ac:dyDescent="0.25">
      <c r="F79" s="7"/>
    </row>
    <row r="80" spans="6:6" x14ac:dyDescent="0.25">
      <c r="F80" s="7"/>
    </row>
    <row r="81" spans="6:6" x14ac:dyDescent="0.25">
      <c r="F81" s="7"/>
    </row>
    <row r="82" spans="6:6" x14ac:dyDescent="0.25">
      <c r="F82" s="7"/>
    </row>
    <row r="83" spans="6:6" x14ac:dyDescent="0.25">
      <c r="F83" s="7"/>
    </row>
    <row r="84" spans="6:6" x14ac:dyDescent="0.25">
      <c r="F84" s="7"/>
    </row>
    <row r="85" spans="6:6" x14ac:dyDescent="0.25">
      <c r="F85" s="7"/>
    </row>
    <row r="86" spans="6:6" x14ac:dyDescent="0.25">
      <c r="F86" s="7"/>
    </row>
    <row r="87" spans="6:6" x14ac:dyDescent="0.25">
      <c r="F87" s="7"/>
    </row>
    <row r="88" spans="6:6" x14ac:dyDescent="0.25">
      <c r="F88" s="7"/>
    </row>
    <row r="89" spans="6:6" x14ac:dyDescent="0.25">
      <c r="F89" s="7"/>
    </row>
    <row r="90" spans="6:6" x14ac:dyDescent="0.25">
      <c r="F90" s="7"/>
    </row>
    <row r="91" spans="6:6" x14ac:dyDescent="0.25">
      <c r="F91" s="7"/>
    </row>
    <row r="92" spans="6:6" x14ac:dyDescent="0.25">
      <c r="F92" s="7"/>
    </row>
    <row r="93" spans="6:6" x14ac:dyDescent="0.25">
      <c r="F93" s="7"/>
    </row>
    <row r="94" spans="6:6" x14ac:dyDescent="0.25">
      <c r="F94" s="7"/>
    </row>
    <row r="95" spans="6:6" x14ac:dyDescent="0.25">
      <c r="F95" s="7"/>
    </row>
    <row r="96" spans="6:6" x14ac:dyDescent="0.25">
      <c r="F96" s="7"/>
    </row>
    <row r="97" spans="6:6" x14ac:dyDescent="0.25">
      <c r="F97" s="7"/>
    </row>
    <row r="98" spans="6:6" x14ac:dyDescent="0.25">
      <c r="F98" s="7"/>
    </row>
    <row r="99" spans="6:6" x14ac:dyDescent="0.25">
      <c r="F99" s="7"/>
    </row>
    <row r="100" spans="6:6" x14ac:dyDescent="0.25">
      <c r="F100" s="7"/>
    </row>
    <row r="101" spans="6:6" x14ac:dyDescent="0.25">
      <c r="F101" s="7"/>
    </row>
    <row r="102" spans="6:6" x14ac:dyDescent="0.25">
      <c r="F102" s="7"/>
    </row>
    <row r="103" spans="6:6" x14ac:dyDescent="0.25">
      <c r="F103" s="7"/>
    </row>
    <row r="104" spans="6:6" x14ac:dyDescent="0.25">
      <c r="F104" s="7"/>
    </row>
    <row r="105" spans="6:6" x14ac:dyDescent="0.25">
      <c r="F105" s="7"/>
    </row>
    <row r="106" spans="6:6" x14ac:dyDescent="0.25">
      <c r="F106" s="7"/>
    </row>
    <row r="107" spans="6:6" x14ac:dyDescent="0.25">
      <c r="F107" s="7"/>
    </row>
    <row r="108" spans="6:6" x14ac:dyDescent="0.25">
      <c r="F108" s="7"/>
    </row>
    <row r="109" spans="6:6" x14ac:dyDescent="0.25">
      <c r="F109" s="7"/>
    </row>
    <row r="110" spans="6:6" x14ac:dyDescent="0.25">
      <c r="F110" s="7"/>
    </row>
    <row r="111" spans="6:6" x14ac:dyDescent="0.25">
      <c r="F111" s="7"/>
    </row>
    <row r="112" spans="6:6" x14ac:dyDescent="0.25">
      <c r="F112" s="7"/>
    </row>
    <row r="113" spans="6:6" x14ac:dyDescent="0.25">
      <c r="F113" s="7"/>
    </row>
    <row r="114" spans="6:6" x14ac:dyDescent="0.25">
      <c r="F114" s="7"/>
    </row>
    <row r="115" spans="6:6" x14ac:dyDescent="0.25">
      <c r="F115" s="7"/>
    </row>
    <row r="116" spans="6:6" x14ac:dyDescent="0.25">
      <c r="F116" s="7"/>
    </row>
    <row r="117" spans="6:6" x14ac:dyDescent="0.25">
      <c r="F117" s="7"/>
    </row>
    <row r="118" spans="6:6" x14ac:dyDescent="0.25">
      <c r="F118" s="7"/>
    </row>
    <row r="119" spans="6:6" x14ac:dyDescent="0.25">
      <c r="F119" s="7"/>
    </row>
    <row r="120" spans="6:6" x14ac:dyDescent="0.25">
      <c r="F120" s="7"/>
    </row>
    <row r="121" spans="6:6" x14ac:dyDescent="0.25">
      <c r="F121" s="7"/>
    </row>
    <row r="122" spans="6:6" x14ac:dyDescent="0.25">
      <c r="F122" s="7"/>
    </row>
    <row r="123" spans="6:6" x14ac:dyDescent="0.25">
      <c r="F123" s="7"/>
    </row>
  </sheetData>
  <mergeCells count="6">
    <mergeCell ref="A3:J3"/>
    <mergeCell ref="B5:E5"/>
    <mergeCell ref="A19:A21"/>
    <mergeCell ref="C19:E21"/>
    <mergeCell ref="B6:E6"/>
    <mergeCell ref="B7:C7"/>
  </mergeCells>
  <pageMargins left="0.71" right="0.22" top="0.21" bottom="0.26" header="0.17" footer="0.17"/>
  <pageSetup scale="73" orientation="landscape" verticalDpi="2400" r:id="rId1"/>
  <headerFooter alignWithMargins="0"/>
  <ignoredErrors>
    <ignoredError sqref="E27:H27" 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EA5133-86A0-488B-9D63-F661AF85F83F}">
  <sheetPr>
    <tabColor theme="7"/>
    <pageSetUpPr fitToPage="1"/>
  </sheetPr>
  <dimension ref="A1:T122"/>
  <sheetViews>
    <sheetView tabSelected="1" zoomScale="90" zoomScaleNormal="90" zoomScaleSheetLayoutView="90" workbookViewId="0">
      <selection activeCell="U43" sqref="U43"/>
    </sheetView>
  </sheetViews>
  <sheetFormatPr defaultColWidth="12.5703125" defaultRowHeight="15.75" x14ac:dyDescent="0.25"/>
  <cols>
    <col min="1" max="1" width="17" style="10" customWidth="1"/>
    <col min="2" max="2" width="14.7109375" style="10" customWidth="1"/>
    <col min="3" max="8" width="13.7109375" style="11" customWidth="1"/>
    <col min="9" max="11" width="15.7109375" style="11" customWidth="1"/>
    <col min="12" max="14" width="10.7109375" style="11" customWidth="1"/>
    <col min="15" max="15" width="10.7109375" style="10" customWidth="1"/>
    <col min="16" max="18" width="12.7109375" style="10" customWidth="1"/>
    <col min="19" max="20" width="14.7109375" style="10" customWidth="1"/>
    <col min="21" max="21" width="12.7109375" style="10" customWidth="1"/>
    <col min="22" max="262" width="12.5703125" style="10"/>
    <col min="263" max="264" width="12.5703125" style="10" customWidth="1"/>
    <col min="265" max="265" width="12.42578125" style="10" bestFit="1" customWidth="1"/>
    <col min="266" max="266" width="14.42578125" style="10" bestFit="1" customWidth="1"/>
    <col min="267" max="271" width="12.42578125" style="10" bestFit="1" customWidth="1"/>
    <col min="272" max="272" width="14.42578125" style="10" bestFit="1" customWidth="1"/>
    <col min="273" max="273" width="13.28515625" style="10" customWidth="1"/>
    <col min="274" max="518" width="12.5703125" style="10"/>
    <col min="519" max="520" width="12.5703125" style="10" customWidth="1"/>
    <col min="521" max="521" width="12.42578125" style="10" bestFit="1" customWidth="1"/>
    <col min="522" max="522" width="14.42578125" style="10" bestFit="1" customWidth="1"/>
    <col min="523" max="527" width="12.42578125" style="10" bestFit="1" customWidth="1"/>
    <col min="528" max="528" width="14.42578125" style="10" bestFit="1" customWidth="1"/>
    <col min="529" max="529" width="13.28515625" style="10" customWidth="1"/>
    <col min="530" max="774" width="12.5703125" style="10"/>
    <col min="775" max="776" width="12.5703125" style="10" customWidth="1"/>
    <col min="777" max="777" width="12.42578125" style="10" bestFit="1" customWidth="1"/>
    <col min="778" max="778" width="14.42578125" style="10" bestFit="1" customWidth="1"/>
    <col min="779" max="783" width="12.42578125" style="10" bestFit="1" customWidth="1"/>
    <col min="784" max="784" width="14.42578125" style="10" bestFit="1" customWidth="1"/>
    <col min="785" max="785" width="13.28515625" style="10" customWidth="1"/>
    <col min="786" max="1030" width="12.5703125" style="10"/>
    <col min="1031" max="1032" width="12.5703125" style="10" customWidth="1"/>
    <col min="1033" max="1033" width="12.42578125" style="10" bestFit="1" customWidth="1"/>
    <col min="1034" max="1034" width="14.42578125" style="10" bestFit="1" customWidth="1"/>
    <col min="1035" max="1039" width="12.42578125" style="10" bestFit="1" customWidth="1"/>
    <col min="1040" max="1040" width="14.42578125" style="10" bestFit="1" customWidth="1"/>
    <col min="1041" max="1041" width="13.28515625" style="10" customWidth="1"/>
    <col min="1042" max="1286" width="12.5703125" style="10"/>
    <col min="1287" max="1288" width="12.5703125" style="10" customWidth="1"/>
    <col min="1289" max="1289" width="12.42578125" style="10" bestFit="1" customWidth="1"/>
    <col min="1290" max="1290" width="14.42578125" style="10" bestFit="1" customWidth="1"/>
    <col min="1291" max="1295" width="12.42578125" style="10" bestFit="1" customWidth="1"/>
    <col min="1296" max="1296" width="14.42578125" style="10" bestFit="1" customWidth="1"/>
    <col min="1297" max="1297" width="13.28515625" style="10" customWidth="1"/>
    <col min="1298" max="1542" width="12.5703125" style="10"/>
    <col min="1543" max="1544" width="12.5703125" style="10" customWidth="1"/>
    <col min="1545" max="1545" width="12.42578125" style="10" bestFit="1" customWidth="1"/>
    <col min="1546" max="1546" width="14.42578125" style="10" bestFit="1" customWidth="1"/>
    <col min="1547" max="1551" width="12.42578125" style="10" bestFit="1" customWidth="1"/>
    <col min="1552" max="1552" width="14.42578125" style="10" bestFit="1" customWidth="1"/>
    <col min="1553" max="1553" width="13.28515625" style="10" customWidth="1"/>
    <col min="1554" max="1798" width="12.5703125" style="10"/>
    <col min="1799" max="1800" width="12.5703125" style="10" customWidth="1"/>
    <col min="1801" max="1801" width="12.42578125" style="10" bestFit="1" customWidth="1"/>
    <col min="1802" max="1802" width="14.42578125" style="10" bestFit="1" customWidth="1"/>
    <col min="1803" max="1807" width="12.42578125" style="10" bestFit="1" customWidth="1"/>
    <col min="1808" max="1808" width="14.42578125" style="10" bestFit="1" customWidth="1"/>
    <col min="1809" max="1809" width="13.28515625" style="10" customWidth="1"/>
    <col min="1810" max="2054" width="12.5703125" style="10"/>
    <col min="2055" max="2056" width="12.5703125" style="10" customWidth="1"/>
    <col min="2057" max="2057" width="12.42578125" style="10" bestFit="1" customWidth="1"/>
    <col min="2058" max="2058" width="14.42578125" style="10" bestFit="1" customWidth="1"/>
    <col min="2059" max="2063" width="12.42578125" style="10" bestFit="1" customWidth="1"/>
    <col min="2064" max="2064" width="14.42578125" style="10" bestFit="1" customWidth="1"/>
    <col min="2065" max="2065" width="13.28515625" style="10" customWidth="1"/>
    <col min="2066" max="2310" width="12.5703125" style="10"/>
    <col min="2311" max="2312" width="12.5703125" style="10" customWidth="1"/>
    <col min="2313" max="2313" width="12.42578125" style="10" bestFit="1" customWidth="1"/>
    <col min="2314" max="2314" width="14.42578125" style="10" bestFit="1" customWidth="1"/>
    <col min="2315" max="2319" width="12.42578125" style="10" bestFit="1" customWidth="1"/>
    <col min="2320" max="2320" width="14.42578125" style="10" bestFit="1" customWidth="1"/>
    <col min="2321" max="2321" width="13.28515625" style="10" customWidth="1"/>
    <col min="2322" max="2566" width="12.5703125" style="10"/>
    <col min="2567" max="2568" width="12.5703125" style="10" customWidth="1"/>
    <col min="2569" max="2569" width="12.42578125" style="10" bestFit="1" customWidth="1"/>
    <col min="2570" max="2570" width="14.42578125" style="10" bestFit="1" customWidth="1"/>
    <col min="2571" max="2575" width="12.42578125" style="10" bestFit="1" customWidth="1"/>
    <col min="2576" max="2576" width="14.42578125" style="10" bestFit="1" customWidth="1"/>
    <col min="2577" max="2577" width="13.28515625" style="10" customWidth="1"/>
    <col min="2578" max="2822" width="12.5703125" style="10"/>
    <col min="2823" max="2824" width="12.5703125" style="10" customWidth="1"/>
    <col min="2825" max="2825" width="12.42578125" style="10" bestFit="1" customWidth="1"/>
    <col min="2826" max="2826" width="14.42578125" style="10" bestFit="1" customWidth="1"/>
    <col min="2827" max="2831" width="12.42578125" style="10" bestFit="1" customWidth="1"/>
    <col min="2832" max="2832" width="14.42578125" style="10" bestFit="1" customWidth="1"/>
    <col min="2833" max="2833" width="13.28515625" style="10" customWidth="1"/>
    <col min="2834" max="3078" width="12.5703125" style="10"/>
    <col min="3079" max="3080" width="12.5703125" style="10" customWidth="1"/>
    <col min="3081" max="3081" width="12.42578125" style="10" bestFit="1" customWidth="1"/>
    <col min="3082" max="3082" width="14.42578125" style="10" bestFit="1" customWidth="1"/>
    <col min="3083" max="3087" width="12.42578125" style="10" bestFit="1" customWidth="1"/>
    <col min="3088" max="3088" width="14.42578125" style="10" bestFit="1" customWidth="1"/>
    <col min="3089" max="3089" width="13.28515625" style="10" customWidth="1"/>
    <col min="3090" max="3334" width="12.5703125" style="10"/>
    <col min="3335" max="3336" width="12.5703125" style="10" customWidth="1"/>
    <col min="3337" max="3337" width="12.42578125" style="10" bestFit="1" customWidth="1"/>
    <col min="3338" max="3338" width="14.42578125" style="10" bestFit="1" customWidth="1"/>
    <col min="3339" max="3343" width="12.42578125" style="10" bestFit="1" customWidth="1"/>
    <col min="3344" max="3344" width="14.42578125" style="10" bestFit="1" customWidth="1"/>
    <col min="3345" max="3345" width="13.28515625" style="10" customWidth="1"/>
    <col min="3346" max="3590" width="12.5703125" style="10"/>
    <col min="3591" max="3592" width="12.5703125" style="10" customWidth="1"/>
    <col min="3593" max="3593" width="12.42578125" style="10" bestFit="1" customWidth="1"/>
    <col min="3594" max="3594" width="14.42578125" style="10" bestFit="1" customWidth="1"/>
    <col min="3595" max="3599" width="12.42578125" style="10" bestFit="1" customWidth="1"/>
    <col min="3600" max="3600" width="14.42578125" style="10" bestFit="1" customWidth="1"/>
    <col min="3601" max="3601" width="13.28515625" style="10" customWidth="1"/>
    <col min="3602" max="3846" width="12.5703125" style="10"/>
    <col min="3847" max="3848" width="12.5703125" style="10" customWidth="1"/>
    <col min="3849" max="3849" width="12.42578125" style="10" bestFit="1" customWidth="1"/>
    <col min="3850" max="3850" width="14.42578125" style="10" bestFit="1" customWidth="1"/>
    <col min="3851" max="3855" width="12.42578125" style="10" bestFit="1" customWidth="1"/>
    <col min="3856" max="3856" width="14.42578125" style="10" bestFit="1" customWidth="1"/>
    <col min="3857" max="3857" width="13.28515625" style="10" customWidth="1"/>
    <col min="3858" max="4102" width="12.5703125" style="10"/>
    <col min="4103" max="4104" width="12.5703125" style="10" customWidth="1"/>
    <col min="4105" max="4105" width="12.42578125" style="10" bestFit="1" customWidth="1"/>
    <col min="4106" max="4106" width="14.42578125" style="10" bestFit="1" customWidth="1"/>
    <col min="4107" max="4111" width="12.42578125" style="10" bestFit="1" customWidth="1"/>
    <col min="4112" max="4112" width="14.42578125" style="10" bestFit="1" customWidth="1"/>
    <col min="4113" max="4113" width="13.28515625" style="10" customWidth="1"/>
    <col min="4114" max="4358" width="12.5703125" style="10"/>
    <col min="4359" max="4360" width="12.5703125" style="10" customWidth="1"/>
    <col min="4361" max="4361" width="12.42578125" style="10" bestFit="1" customWidth="1"/>
    <col min="4362" max="4362" width="14.42578125" style="10" bestFit="1" customWidth="1"/>
    <col min="4363" max="4367" width="12.42578125" style="10" bestFit="1" customWidth="1"/>
    <col min="4368" max="4368" width="14.42578125" style="10" bestFit="1" customWidth="1"/>
    <col min="4369" max="4369" width="13.28515625" style="10" customWidth="1"/>
    <col min="4370" max="4614" width="12.5703125" style="10"/>
    <col min="4615" max="4616" width="12.5703125" style="10" customWidth="1"/>
    <col min="4617" max="4617" width="12.42578125" style="10" bestFit="1" customWidth="1"/>
    <col min="4618" max="4618" width="14.42578125" style="10" bestFit="1" customWidth="1"/>
    <col min="4619" max="4623" width="12.42578125" style="10" bestFit="1" customWidth="1"/>
    <col min="4624" max="4624" width="14.42578125" style="10" bestFit="1" customWidth="1"/>
    <col min="4625" max="4625" width="13.28515625" style="10" customWidth="1"/>
    <col min="4626" max="4870" width="12.5703125" style="10"/>
    <col min="4871" max="4872" width="12.5703125" style="10" customWidth="1"/>
    <col min="4873" max="4873" width="12.42578125" style="10" bestFit="1" customWidth="1"/>
    <col min="4874" max="4874" width="14.42578125" style="10" bestFit="1" customWidth="1"/>
    <col min="4875" max="4879" width="12.42578125" style="10" bestFit="1" customWidth="1"/>
    <col min="4880" max="4880" width="14.42578125" style="10" bestFit="1" customWidth="1"/>
    <col min="4881" max="4881" width="13.28515625" style="10" customWidth="1"/>
    <col min="4882" max="5126" width="12.5703125" style="10"/>
    <col min="5127" max="5128" width="12.5703125" style="10" customWidth="1"/>
    <col min="5129" max="5129" width="12.42578125" style="10" bestFit="1" customWidth="1"/>
    <col min="5130" max="5130" width="14.42578125" style="10" bestFit="1" customWidth="1"/>
    <col min="5131" max="5135" width="12.42578125" style="10" bestFit="1" customWidth="1"/>
    <col min="5136" max="5136" width="14.42578125" style="10" bestFit="1" customWidth="1"/>
    <col min="5137" max="5137" width="13.28515625" style="10" customWidth="1"/>
    <col min="5138" max="5382" width="12.5703125" style="10"/>
    <col min="5383" max="5384" width="12.5703125" style="10" customWidth="1"/>
    <col min="5385" max="5385" width="12.42578125" style="10" bestFit="1" customWidth="1"/>
    <col min="5386" max="5386" width="14.42578125" style="10" bestFit="1" customWidth="1"/>
    <col min="5387" max="5391" width="12.42578125" style="10" bestFit="1" customWidth="1"/>
    <col min="5392" max="5392" width="14.42578125" style="10" bestFit="1" customWidth="1"/>
    <col min="5393" max="5393" width="13.28515625" style="10" customWidth="1"/>
    <col min="5394" max="5638" width="12.5703125" style="10"/>
    <col min="5639" max="5640" width="12.5703125" style="10" customWidth="1"/>
    <col min="5641" max="5641" width="12.42578125" style="10" bestFit="1" customWidth="1"/>
    <col min="5642" max="5642" width="14.42578125" style="10" bestFit="1" customWidth="1"/>
    <col min="5643" max="5647" width="12.42578125" style="10" bestFit="1" customWidth="1"/>
    <col min="5648" max="5648" width="14.42578125" style="10" bestFit="1" customWidth="1"/>
    <col min="5649" max="5649" width="13.28515625" style="10" customWidth="1"/>
    <col min="5650" max="5894" width="12.5703125" style="10"/>
    <col min="5895" max="5896" width="12.5703125" style="10" customWidth="1"/>
    <col min="5897" max="5897" width="12.42578125" style="10" bestFit="1" customWidth="1"/>
    <col min="5898" max="5898" width="14.42578125" style="10" bestFit="1" customWidth="1"/>
    <col min="5899" max="5903" width="12.42578125" style="10" bestFit="1" customWidth="1"/>
    <col min="5904" max="5904" width="14.42578125" style="10" bestFit="1" customWidth="1"/>
    <col min="5905" max="5905" width="13.28515625" style="10" customWidth="1"/>
    <col min="5906" max="6150" width="12.5703125" style="10"/>
    <col min="6151" max="6152" width="12.5703125" style="10" customWidth="1"/>
    <col min="6153" max="6153" width="12.42578125" style="10" bestFit="1" customWidth="1"/>
    <col min="6154" max="6154" width="14.42578125" style="10" bestFit="1" customWidth="1"/>
    <col min="6155" max="6159" width="12.42578125" style="10" bestFit="1" customWidth="1"/>
    <col min="6160" max="6160" width="14.42578125" style="10" bestFit="1" customWidth="1"/>
    <col min="6161" max="6161" width="13.28515625" style="10" customWidth="1"/>
    <col min="6162" max="6406" width="12.5703125" style="10"/>
    <col min="6407" max="6408" width="12.5703125" style="10" customWidth="1"/>
    <col min="6409" max="6409" width="12.42578125" style="10" bestFit="1" customWidth="1"/>
    <col min="6410" max="6410" width="14.42578125" style="10" bestFit="1" customWidth="1"/>
    <col min="6411" max="6415" width="12.42578125" style="10" bestFit="1" customWidth="1"/>
    <col min="6416" max="6416" width="14.42578125" style="10" bestFit="1" customWidth="1"/>
    <col min="6417" max="6417" width="13.28515625" style="10" customWidth="1"/>
    <col min="6418" max="6662" width="12.5703125" style="10"/>
    <col min="6663" max="6664" width="12.5703125" style="10" customWidth="1"/>
    <col min="6665" max="6665" width="12.42578125" style="10" bestFit="1" customWidth="1"/>
    <col min="6666" max="6666" width="14.42578125" style="10" bestFit="1" customWidth="1"/>
    <col min="6667" max="6671" width="12.42578125" style="10" bestFit="1" customWidth="1"/>
    <col min="6672" max="6672" width="14.42578125" style="10" bestFit="1" customWidth="1"/>
    <col min="6673" max="6673" width="13.28515625" style="10" customWidth="1"/>
    <col min="6674" max="6918" width="12.5703125" style="10"/>
    <col min="6919" max="6920" width="12.5703125" style="10" customWidth="1"/>
    <col min="6921" max="6921" width="12.42578125" style="10" bestFit="1" customWidth="1"/>
    <col min="6922" max="6922" width="14.42578125" style="10" bestFit="1" customWidth="1"/>
    <col min="6923" max="6927" width="12.42578125" style="10" bestFit="1" customWidth="1"/>
    <col min="6928" max="6928" width="14.42578125" style="10" bestFit="1" customWidth="1"/>
    <col min="6929" max="6929" width="13.28515625" style="10" customWidth="1"/>
    <col min="6930" max="7174" width="12.5703125" style="10"/>
    <col min="7175" max="7176" width="12.5703125" style="10" customWidth="1"/>
    <col min="7177" max="7177" width="12.42578125" style="10" bestFit="1" customWidth="1"/>
    <col min="7178" max="7178" width="14.42578125" style="10" bestFit="1" customWidth="1"/>
    <col min="7179" max="7183" width="12.42578125" style="10" bestFit="1" customWidth="1"/>
    <col min="7184" max="7184" width="14.42578125" style="10" bestFit="1" customWidth="1"/>
    <col min="7185" max="7185" width="13.28515625" style="10" customWidth="1"/>
    <col min="7186" max="7430" width="12.5703125" style="10"/>
    <col min="7431" max="7432" width="12.5703125" style="10" customWidth="1"/>
    <col min="7433" max="7433" width="12.42578125" style="10" bestFit="1" customWidth="1"/>
    <col min="7434" max="7434" width="14.42578125" style="10" bestFit="1" customWidth="1"/>
    <col min="7435" max="7439" width="12.42578125" style="10" bestFit="1" customWidth="1"/>
    <col min="7440" max="7440" width="14.42578125" style="10" bestFit="1" customWidth="1"/>
    <col min="7441" max="7441" width="13.28515625" style="10" customWidth="1"/>
    <col min="7442" max="7686" width="12.5703125" style="10"/>
    <col min="7687" max="7688" width="12.5703125" style="10" customWidth="1"/>
    <col min="7689" max="7689" width="12.42578125" style="10" bestFit="1" customWidth="1"/>
    <col min="7690" max="7690" width="14.42578125" style="10" bestFit="1" customWidth="1"/>
    <col min="7691" max="7695" width="12.42578125" style="10" bestFit="1" customWidth="1"/>
    <col min="7696" max="7696" width="14.42578125" style="10" bestFit="1" customWidth="1"/>
    <col min="7697" max="7697" width="13.28515625" style="10" customWidth="1"/>
    <col min="7698" max="7942" width="12.5703125" style="10"/>
    <col min="7943" max="7944" width="12.5703125" style="10" customWidth="1"/>
    <col min="7945" max="7945" width="12.42578125" style="10" bestFit="1" customWidth="1"/>
    <col min="7946" max="7946" width="14.42578125" style="10" bestFit="1" customWidth="1"/>
    <col min="7947" max="7951" width="12.42578125" style="10" bestFit="1" customWidth="1"/>
    <col min="7952" max="7952" width="14.42578125" style="10" bestFit="1" customWidth="1"/>
    <col min="7953" max="7953" width="13.28515625" style="10" customWidth="1"/>
    <col min="7954" max="8198" width="12.5703125" style="10"/>
    <col min="8199" max="8200" width="12.5703125" style="10" customWidth="1"/>
    <col min="8201" max="8201" width="12.42578125" style="10" bestFit="1" customWidth="1"/>
    <col min="8202" max="8202" width="14.42578125" style="10" bestFit="1" customWidth="1"/>
    <col min="8203" max="8207" width="12.42578125" style="10" bestFit="1" customWidth="1"/>
    <col min="8208" max="8208" width="14.42578125" style="10" bestFit="1" customWidth="1"/>
    <col min="8209" max="8209" width="13.28515625" style="10" customWidth="1"/>
    <col min="8210" max="8454" width="12.5703125" style="10"/>
    <col min="8455" max="8456" width="12.5703125" style="10" customWidth="1"/>
    <col min="8457" max="8457" width="12.42578125" style="10" bestFit="1" customWidth="1"/>
    <col min="8458" max="8458" width="14.42578125" style="10" bestFit="1" customWidth="1"/>
    <col min="8459" max="8463" width="12.42578125" style="10" bestFit="1" customWidth="1"/>
    <col min="8464" max="8464" width="14.42578125" style="10" bestFit="1" customWidth="1"/>
    <col min="8465" max="8465" width="13.28515625" style="10" customWidth="1"/>
    <col min="8466" max="8710" width="12.5703125" style="10"/>
    <col min="8711" max="8712" width="12.5703125" style="10" customWidth="1"/>
    <col min="8713" max="8713" width="12.42578125" style="10" bestFit="1" customWidth="1"/>
    <col min="8714" max="8714" width="14.42578125" style="10" bestFit="1" customWidth="1"/>
    <col min="8715" max="8719" width="12.42578125" style="10" bestFit="1" customWidth="1"/>
    <col min="8720" max="8720" width="14.42578125" style="10" bestFit="1" customWidth="1"/>
    <col min="8721" max="8721" width="13.28515625" style="10" customWidth="1"/>
    <col min="8722" max="8966" width="12.5703125" style="10"/>
    <col min="8967" max="8968" width="12.5703125" style="10" customWidth="1"/>
    <col min="8969" max="8969" width="12.42578125" style="10" bestFit="1" customWidth="1"/>
    <col min="8970" max="8970" width="14.42578125" style="10" bestFit="1" customWidth="1"/>
    <col min="8971" max="8975" width="12.42578125" style="10" bestFit="1" customWidth="1"/>
    <col min="8976" max="8976" width="14.42578125" style="10" bestFit="1" customWidth="1"/>
    <col min="8977" max="8977" width="13.28515625" style="10" customWidth="1"/>
    <col min="8978" max="9222" width="12.5703125" style="10"/>
    <col min="9223" max="9224" width="12.5703125" style="10" customWidth="1"/>
    <col min="9225" max="9225" width="12.42578125" style="10" bestFit="1" customWidth="1"/>
    <col min="9226" max="9226" width="14.42578125" style="10" bestFit="1" customWidth="1"/>
    <col min="9227" max="9231" width="12.42578125" style="10" bestFit="1" customWidth="1"/>
    <col min="9232" max="9232" width="14.42578125" style="10" bestFit="1" customWidth="1"/>
    <col min="9233" max="9233" width="13.28515625" style="10" customWidth="1"/>
    <col min="9234" max="9478" width="12.5703125" style="10"/>
    <col min="9479" max="9480" width="12.5703125" style="10" customWidth="1"/>
    <col min="9481" max="9481" width="12.42578125" style="10" bestFit="1" customWidth="1"/>
    <col min="9482" max="9482" width="14.42578125" style="10" bestFit="1" customWidth="1"/>
    <col min="9483" max="9487" width="12.42578125" style="10" bestFit="1" customWidth="1"/>
    <col min="9488" max="9488" width="14.42578125" style="10" bestFit="1" customWidth="1"/>
    <col min="9489" max="9489" width="13.28515625" style="10" customWidth="1"/>
    <col min="9490" max="9734" width="12.5703125" style="10"/>
    <col min="9735" max="9736" width="12.5703125" style="10" customWidth="1"/>
    <col min="9737" max="9737" width="12.42578125" style="10" bestFit="1" customWidth="1"/>
    <col min="9738" max="9738" width="14.42578125" style="10" bestFit="1" customWidth="1"/>
    <col min="9739" max="9743" width="12.42578125" style="10" bestFit="1" customWidth="1"/>
    <col min="9744" max="9744" width="14.42578125" style="10" bestFit="1" customWidth="1"/>
    <col min="9745" max="9745" width="13.28515625" style="10" customWidth="1"/>
    <col min="9746" max="9990" width="12.5703125" style="10"/>
    <col min="9991" max="9992" width="12.5703125" style="10" customWidth="1"/>
    <col min="9993" max="9993" width="12.42578125" style="10" bestFit="1" customWidth="1"/>
    <col min="9994" max="9994" width="14.42578125" style="10" bestFit="1" customWidth="1"/>
    <col min="9995" max="9999" width="12.42578125" style="10" bestFit="1" customWidth="1"/>
    <col min="10000" max="10000" width="14.42578125" style="10" bestFit="1" customWidth="1"/>
    <col min="10001" max="10001" width="13.28515625" style="10" customWidth="1"/>
    <col min="10002" max="10246" width="12.5703125" style="10"/>
    <col min="10247" max="10248" width="12.5703125" style="10" customWidth="1"/>
    <col min="10249" max="10249" width="12.42578125" style="10" bestFit="1" customWidth="1"/>
    <col min="10250" max="10250" width="14.42578125" style="10" bestFit="1" customWidth="1"/>
    <col min="10251" max="10255" width="12.42578125" style="10" bestFit="1" customWidth="1"/>
    <col min="10256" max="10256" width="14.42578125" style="10" bestFit="1" customWidth="1"/>
    <col min="10257" max="10257" width="13.28515625" style="10" customWidth="1"/>
    <col min="10258" max="10502" width="12.5703125" style="10"/>
    <col min="10503" max="10504" width="12.5703125" style="10" customWidth="1"/>
    <col min="10505" max="10505" width="12.42578125" style="10" bestFit="1" customWidth="1"/>
    <col min="10506" max="10506" width="14.42578125" style="10" bestFit="1" customWidth="1"/>
    <col min="10507" max="10511" width="12.42578125" style="10" bestFit="1" customWidth="1"/>
    <col min="10512" max="10512" width="14.42578125" style="10" bestFit="1" customWidth="1"/>
    <col min="10513" max="10513" width="13.28515625" style="10" customWidth="1"/>
    <col min="10514" max="10758" width="12.5703125" style="10"/>
    <col min="10759" max="10760" width="12.5703125" style="10" customWidth="1"/>
    <col min="10761" max="10761" width="12.42578125" style="10" bestFit="1" customWidth="1"/>
    <col min="10762" max="10762" width="14.42578125" style="10" bestFit="1" customWidth="1"/>
    <col min="10763" max="10767" width="12.42578125" style="10" bestFit="1" customWidth="1"/>
    <col min="10768" max="10768" width="14.42578125" style="10" bestFit="1" customWidth="1"/>
    <col min="10769" max="10769" width="13.28515625" style="10" customWidth="1"/>
    <col min="10770" max="11014" width="12.5703125" style="10"/>
    <col min="11015" max="11016" width="12.5703125" style="10" customWidth="1"/>
    <col min="11017" max="11017" width="12.42578125" style="10" bestFit="1" customWidth="1"/>
    <col min="11018" max="11018" width="14.42578125" style="10" bestFit="1" customWidth="1"/>
    <col min="11019" max="11023" width="12.42578125" style="10" bestFit="1" customWidth="1"/>
    <col min="11024" max="11024" width="14.42578125" style="10" bestFit="1" customWidth="1"/>
    <col min="11025" max="11025" width="13.28515625" style="10" customWidth="1"/>
    <col min="11026" max="11270" width="12.5703125" style="10"/>
    <col min="11271" max="11272" width="12.5703125" style="10" customWidth="1"/>
    <col min="11273" max="11273" width="12.42578125" style="10" bestFit="1" customWidth="1"/>
    <col min="11274" max="11274" width="14.42578125" style="10" bestFit="1" customWidth="1"/>
    <col min="11275" max="11279" width="12.42578125" style="10" bestFit="1" customWidth="1"/>
    <col min="11280" max="11280" width="14.42578125" style="10" bestFit="1" customWidth="1"/>
    <col min="11281" max="11281" width="13.28515625" style="10" customWidth="1"/>
    <col min="11282" max="11526" width="12.5703125" style="10"/>
    <col min="11527" max="11528" width="12.5703125" style="10" customWidth="1"/>
    <col min="11529" max="11529" width="12.42578125" style="10" bestFit="1" customWidth="1"/>
    <col min="11530" max="11530" width="14.42578125" style="10" bestFit="1" customWidth="1"/>
    <col min="11531" max="11535" width="12.42578125" style="10" bestFit="1" customWidth="1"/>
    <col min="11536" max="11536" width="14.42578125" style="10" bestFit="1" customWidth="1"/>
    <col min="11537" max="11537" width="13.28515625" style="10" customWidth="1"/>
    <col min="11538" max="11782" width="12.5703125" style="10"/>
    <col min="11783" max="11784" width="12.5703125" style="10" customWidth="1"/>
    <col min="11785" max="11785" width="12.42578125" style="10" bestFit="1" customWidth="1"/>
    <col min="11786" max="11786" width="14.42578125" style="10" bestFit="1" customWidth="1"/>
    <col min="11787" max="11791" width="12.42578125" style="10" bestFit="1" customWidth="1"/>
    <col min="11792" max="11792" width="14.42578125" style="10" bestFit="1" customWidth="1"/>
    <col min="11793" max="11793" width="13.28515625" style="10" customWidth="1"/>
    <col min="11794" max="12038" width="12.5703125" style="10"/>
    <col min="12039" max="12040" width="12.5703125" style="10" customWidth="1"/>
    <col min="12041" max="12041" width="12.42578125" style="10" bestFit="1" customWidth="1"/>
    <col min="12042" max="12042" width="14.42578125" style="10" bestFit="1" customWidth="1"/>
    <col min="12043" max="12047" width="12.42578125" style="10" bestFit="1" customWidth="1"/>
    <col min="12048" max="12048" width="14.42578125" style="10" bestFit="1" customWidth="1"/>
    <col min="12049" max="12049" width="13.28515625" style="10" customWidth="1"/>
    <col min="12050" max="12294" width="12.5703125" style="10"/>
    <col min="12295" max="12296" width="12.5703125" style="10" customWidth="1"/>
    <col min="12297" max="12297" width="12.42578125" style="10" bestFit="1" customWidth="1"/>
    <col min="12298" max="12298" width="14.42578125" style="10" bestFit="1" customWidth="1"/>
    <col min="12299" max="12303" width="12.42578125" style="10" bestFit="1" customWidth="1"/>
    <col min="12304" max="12304" width="14.42578125" style="10" bestFit="1" customWidth="1"/>
    <col min="12305" max="12305" width="13.28515625" style="10" customWidth="1"/>
    <col min="12306" max="12550" width="12.5703125" style="10"/>
    <col min="12551" max="12552" width="12.5703125" style="10" customWidth="1"/>
    <col min="12553" max="12553" width="12.42578125" style="10" bestFit="1" customWidth="1"/>
    <col min="12554" max="12554" width="14.42578125" style="10" bestFit="1" customWidth="1"/>
    <col min="12555" max="12559" width="12.42578125" style="10" bestFit="1" customWidth="1"/>
    <col min="12560" max="12560" width="14.42578125" style="10" bestFit="1" customWidth="1"/>
    <col min="12561" max="12561" width="13.28515625" style="10" customWidth="1"/>
    <col min="12562" max="12806" width="12.5703125" style="10"/>
    <col min="12807" max="12808" width="12.5703125" style="10" customWidth="1"/>
    <col min="12809" max="12809" width="12.42578125" style="10" bestFit="1" customWidth="1"/>
    <col min="12810" max="12810" width="14.42578125" style="10" bestFit="1" customWidth="1"/>
    <col min="12811" max="12815" width="12.42578125" style="10" bestFit="1" customWidth="1"/>
    <col min="12816" max="12816" width="14.42578125" style="10" bestFit="1" customWidth="1"/>
    <col min="12817" max="12817" width="13.28515625" style="10" customWidth="1"/>
    <col min="12818" max="13062" width="12.5703125" style="10"/>
    <col min="13063" max="13064" width="12.5703125" style="10" customWidth="1"/>
    <col min="13065" max="13065" width="12.42578125" style="10" bestFit="1" customWidth="1"/>
    <col min="13066" max="13066" width="14.42578125" style="10" bestFit="1" customWidth="1"/>
    <col min="13067" max="13071" width="12.42578125" style="10" bestFit="1" customWidth="1"/>
    <col min="13072" max="13072" width="14.42578125" style="10" bestFit="1" customWidth="1"/>
    <col min="13073" max="13073" width="13.28515625" style="10" customWidth="1"/>
    <col min="13074" max="13318" width="12.5703125" style="10"/>
    <col min="13319" max="13320" width="12.5703125" style="10" customWidth="1"/>
    <col min="13321" max="13321" width="12.42578125" style="10" bestFit="1" customWidth="1"/>
    <col min="13322" max="13322" width="14.42578125" style="10" bestFit="1" customWidth="1"/>
    <col min="13323" max="13327" width="12.42578125" style="10" bestFit="1" customWidth="1"/>
    <col min="13328" max="13328" width="14.42578125" style="10" bestFit="1" customWidth="1"/>
    <col min="13329" max="13329" width="13.28515625" style="10" customWidth="1"/>
    <col min="13330" max="13574" width="12.5703125" style="10"/>
    <col min="13575" max="13576" width="12.5703125" style="10" customWidth="1"/>
    <col min="13577" max="13577" width="12.42578125" style="10" bestFit="1" customWidth="1"/>
    <col min="13578" max="13578" width="14.42578125" style="10" bestFit="1" customWidth="1"/>
    <col min="13579" max="13583" width="12.42578125" style="10" bestFit="1" customWidth="1"/>
    <col min="13584" max="13584" width="14.42578125" style="10" bestFit="1" customWidth="1"/>
    <col min="13585" max="13585" width="13.28515625" style="10" customWidth="1"/>
    <col min="13586" max="13830" width="12.5703125" style="10"/>
    <col min="13831" max="13832" width="12.5703125" style="10" customWidth="1"/>
    <col min="13833" max="13833" width="12.42578125" style="10" bestFit="1" customWidth="1"/>
    <col min="13834" max="13834" width="14.42578125" style="10" bestFit="1" customWidth="1"/>
    <col min="13835" max="13839" width="12.42578125" style="10" bestFit="1" customWidth="1"/>
    <col min="13840" max="13840" width="14.42578125" style="10" bestFit="1" customWidth="1"/>
    <col min="13841" max="13841" width="13.28515625" style="10" customWidth="1"/>
    <col min="13842" max="14086" width="12.5703125" style="10"/>
    <col min="14087" max="14088" width="12.5703125" style="10" customWidth="1"/>
    <col min="14089" max="14089" width="12.42578125" style="10" bestFit="1" customWidth="1"/>
    <col min="14090" max="14090" width="14.42578125" style="10" bestFit="1" customWidth="1"/>
    <col min="14091" max="14095" width="12.42578125" style="10" bestFit="1" customWidth="1"/>
    <col min="14096" max="14096" width="14.42578125" style="10" bestFit="1" customWidth="1"/>
    <col min="14097" max="14097" width="13.28515625" style="10" customWidth="1"/>
    <col min="14098" max="14342" width="12.5703125" style="10"/>
    <col min="14343" max="14344" width="12.5703125" style="10" customWidth="1"/>
    <col min="14345" max="14345" width="12.42578125" style="10" bestFit="1" customWidth="1"/>
    <col min="14346" max="14346" width="14.42578125" style="10" bestFit="1" customWidth="1"/>
    <col min="14347" max="14351" width="12.42578125" style="10" bestFit="1" customWidth="1"/>
    <col min="14352" max="14352" width="14.42578125" style="10" bestFit="1" customWidth="1"/>
    <col min="14353" max="14353" width="13.28515625" style="10" customWidth="1"/>
    <col min="14354" max="14598" width="12.5703125" style="10"/>
    <col min="14599" max="14600" width="12.5703125" style="10" customWidth="1"/>
    <col min="14601" max="14601" width="12.42578125" style="10" bestFit="1" customWidth="1"/>
    <col min="14602" max="14602" width="14.42578125" style="10" bestFit="1" customWidth="1"/>
    <col min="14603" max="14607" width="12.42578125" style="10" bestFit="1" customWidth="1"/>
    <col min="14608" max="14608" width="14.42578125" style="10" bestFit="1" customWidth="1"/>
    <col min="14609" max="14609" width="13.28515625" style="10" customWidth="1"/>
    <col min="14610" max="14854" width="12.5703125" style="10"/>
    <col min="14855" max="14856" width="12.5703125" style="10" customWidth="1"/>
    <col min="14857" max="14857" width="12.42578125" style="10" bestFit="1" customWidth="1"/>
    <col min="14858" max="14858" width="14.42578125" style="10" bestFit="1" customWidth="1"/>
    <col min="14859" max="14863" width="12.42578125" style="10" bestFit="1" customWidth="1"/>
    <col min="14864" max="14864" width="14.42578125" style="10" bestFit="1" customWidth="1"/>
    <col min="14865" max="14865" width="13.28515625" style="10" customWidth="1"/>
    <col min="14866" max="15110" width="12.5703125" style="10"/>
    <col min="15111" max="15112" width="12.5703125" style="10" customWidth="1"/>
    <col min="15113" max="15113" width="12.42578125" style="10" bestFit="1" customWidth="1"/>
    <col min="15114" max="15114" width="14.42578125" style="10" bestFit="1" customWidth="1"/>
    <col min="15115" max="15119" width="12.42578125" style="10" bestFit="1" customWidth="1"/>
    <col min="15120" max="15120" width="14.42578125" style="10" bestFit="1" customWidth="1"/>
    <col min="15121" max="15121" width="13.28515625" style="10" customWidth="1"/>
    <col min="15122" max="15366" width="12.5703125" style="10"/>
    <col min="15367" max="15368" width="12.5703125" style="10" customWidth="1"/>
    <col min="15369" max="15369" width="12.42578125" style="10" bestFit="1" customWidth="1"/>
    <col min="15370" max="15370" width="14.42578125" style="10" bestFit="1" customWidth="1"/>
    <col min="15371" max="15375" width="12.42578125" style="10" bestFit="1" customWidth="1"/>
    <col min="15376" max="15376" width="14.42578125" style="10" bestFit="1" customWidth="1"/>
    <col min="15377" max="15377" width="13.28515625" style="10" customWidth="1"/>
    <col min="15378" max="15622" width="12.5703125" style="10"/>
    <col min="15623" max="15624" width="12.5703125" style="10" customWidth="1"/>
    <col min="15625" max="15625" width="12.42578125" style="10" bestFit="1" customWidth="1"/>
    <col min="15626" max="15626" width="14.42578125" style="10" bestFit="1" customWidth="1"/>
    <col min="15627" max="15631" width="12.42578125" style="10" bestFit="1" customWidth="1"/>
    <col min="15632" max="15632" width="14.42578125" style="10" bestFit="1" customWidth="1"/>
    <col min="15633" max="15633" width="13.28515625" style="10" customWidth="1"/>
    <col min="15634" max="15878" width="12.5703125" style="10"/>
    <col min="15879" max="15880" width="12.5703125" style="10" customWidth="1"/>
    <col min="15881" max="15881" width="12.42578125" style="10" bestFit="1" customWidth="1"/>
    <col min="15882" max="15882" width="14.42578125" style="10" bestFit="1" customWidth="1"/>
    <col min="15883" max="15887" width="12.42578125" style="10" bestFit="1" customWidth="1"/>
    <col min="15888" max="15888" width="14.42578125" style="10" bestFit="1" customWidth="1"/>
    <col min="15889" max="15889" width="13.28515625" style="10" customWidth="1"/>
    <col min="15890" max="16134" width="12.5703125" style="10"/>
    <col min="16135" max="16136" width="12.5703125" style="10" customWidth="1"/>
    <col min="16137" max="16137" width="12.42578125" style="10" bestFit="1" customWidth="1"/>
    <col min="16138" max="16138" width="14.42578125" style="10" bestFit="1" customWidth="1"/>
    <col min="16139" max="16143" width="12.42578125" style="10" bestFit="1" customWidth="1"/>
    <col min="16144" max="16144" width="14.42578125" style="10" bestFit="1" customWidth="1"/>
    <col min="16145" max="16145" width="13.28515625" style="10" customWidth="1"/>
    <col min="16146" max="16384" width="12.5703125" style="10"/>
  </cols>
  <sheetData>
    <row r="1" spans="1:20" s="48" customFormat="1" ht="21" x14ac:dyDescent="0.35">
      <c r="A1" s="48" t="s">
        <v>24</v>
      </c>
    </row>
    <row r="2" spans="1:20" ht="35.25" customHeight="1" x14ac:dyDescent="0.3">
      <c r="A2" s="100" t="s">
        <v>27</v>
      </c>
      <c r="B2" s="101"/>
      <c r="C2" s="101"/>
      <c r="D2" s="101"/>
      <c r="E2" s="101"/>
      <c r="F2" s="101"/>
      <c r="G2" s="101"/>
      <c r="H2" s="101"/>
      <c r="I2" s="101"/>
      <c r="J2" s="101"/>
    </row>
    <row r="3" spans="1:20" x14ac:dyDescent="0.25">
      <c r="A3" s="12"/>
      <c r="B3" s="13"/>
      <c r="C3" s="13"/>
      <c r="D3" s="13"/>
      <c r="E3" s="13"/>
      <c r="F3" s="13"/>
      <c r="G3" s="13"/>
      <c r="H3" s="13"/>
      <c r="I3" s="13"/>
      <c r="J3" s="13"/>
      <c r="P3" s="5"/>
    </row>
    <row r="4" spans="1:20" ht="18.75" x14ac:dyDescent="0.3">
      <c r="A4" s="14" t="s">
        <v>23</v>
      </c>
      <c r="B4" s="97" t="s">
        <v>125</v>
      </c>
      <c r="C4" s="97"/>
      <c r="D4" s="97"/>
      <c r="E4" s="97"/>
      <c r="F4" s="13"/>
      <c r="G4" s="13"/>
      <c r="H4" s="13"/>
      <c r="I4" s="13"/>
      <c r="J4" s="13"/>
      <c r="P4" s="5"/>
    </row>
    <row r="5" spans="1:20" ht="18.75" x14ac:dyDescent="0.3">
      <c r="A5" s="14" t="s">
        <v>22</v>
      </c>
      <c r="B5" s="97" t="s">
        <v>126</v>
      </c>
      <c r="C5" s="97"/>
      <c r="D5" s="97"/>
      <c r="E5" s="97"/>
      <c r="F5" s="13"/>
      <c r="G5" s="13"/>
      <c r="H5" s="13"/>
      <c r="I5" s="13"/>
      <c r="J5" s="13"/>
      <c r="P5" s="5"/>
    </row>
    <row r="6" spans="1:20" ht="18.75" x14ac:dyDescent="0.3">
      <c r="A6" s="14" t="s">
        <v>29</v>
      </c>
      <c r="B6" s="102" t="s">
        <v>30</v>
      </c>
      <c r="C6" s="102"/>
      <c r="D6" s="8"/>
      <c r="E6" s="8"/>
      <c r="F6" s="13"/>
      <c r="G6" s="13"/>
      <c r="H6" s="13"/>
      <c r="I6" s="13"/>
      <c r="J6" s="13"/>
      <c r="P6" s="5"/>
    </row>
    <row r="7" spans="1:20" ht="18.75" x14ac:dyDescent="0.3">
      <c r="A7" s="45" t="s">
        <v>28</v>
      </c>
      <c r="B7" s="46"/>
      <c r="C7" s="89">
        <v>45261</v>
      </c>
      <c r="D7" s="62"/>
      <c r="E7" s="62"/>
      <c r="F7" s="13"/>
      <c r="G7" s="13"/>
      <c r="H7" s="13"/>
      <c r="I7" s="13"/>
      <c r="J7" s="13"/>
      <c r="P7" s="5"/>
    </row>
    <row r="8" spans="1:20" s="20" customFormat="1" ht="162.75" customHeight="1" x14ac:dyDescent="0.25">
      <c r="A8" s="15" t="s">
        <v>18</v>
      </c>
      <c r="B8" s="15" t="s">
        <v>15</v>
      </c>
      <c r="C8" s="16" t="s">
        <v>19</v>
      </c>
      <c r="D8" s="16" t="s">
        <v>36</v>
      </c>
      <c r="E8" s="17" t="s">
        <v>32</v>
      </c>
      <c r="F8" s="18" t="s">
        <v>33</v>
      </c>
      <c r="G8" s="17" t="s">
        <v>34</v>
      </c>
      <c r="H8" s="19" t="s">
        <v>35</v>
      </c>
      <c r="J8" s="21"/>
      <c r="K8" s="21"/>
      <c r="L8" s="21"/>
    </row>
    <row r="9" spans="1:20" x14ac:dyDescent="0.25">
      <c r="A9" s="1">
        <v>1</v>
      </c>
      <c r="B9" s="1">
        <v>3</v>
      </c>
      <c r="C9" s="2">
        <v>0.3</v>
      </c>
      <c r="D9" s="3">
        <v>1375</v>
      </c>
      <c r="E9" s="6">
        <v>267</v>
      </c>
      <c r="F9" s="22">
        <f t="shared" ref="F9:F16" si="0">E9*B9</f>
        <v>801</v>
      </c>
      <c r="G9" s="6">
        <f t="shared" ref="G9:G16" si="1">IF(B9&gt;0,D9-E9,0)</f>
        <v>1108</v>
      </c>
      <c r="H9" s="23">
        <f t="shared" ref="H9:H16" si="2">G9*B9</f>
        <v>3324</v>
      </c>
      <c r="J9" s="7"/>
      <c r="K9" s="7"/>
      <c r="L9" s="7"/>
      <c r="M9" s="7"/>
      <c r="N9" s="24"/>
      <c r="O9" s="24"/>
      <c r="P9" s="24"/>
      <c r="Q9" s="24"/>
      <c r="R9" s="24"/>
      <c r="T9" s="24"/>
    </row>
    <row r="10" spans="1:20" x14ac:dyDescent="0.25">
      <c r="A10" s="1">
        <v>1</v>
      </c>
      <c r="B10" s="1">
        <v>2</v>
      </c>
      <c r="C10" s="2">
        <v>0.4</v>
      </c>
      <c r="D10" s="3">
        <v>1375</v>
      </c>
      <c r="E10" s="6">
        <v>267</v>
      </c>
      <c r="F10" s="22">
        <f t="shared" si="0"/>
        <v>534</v>
      </c>
      <c r="G10" s="6">
        <f t="shared" si="1"/>
        <v>1108</v>
      </c>
      <c r="H10" s="23">
        <f t="shared" si="2"/>
        <v>2216</v>
      </c>
      <c r="J10" s="7"/>
      <c r="K10" s="7"/>
      <c r="L10" s="7"/>
      <c r="M10" s="7"/>
      <c r="N10" s="24"/>
      <c r="O10" s="24"/>
      <c r="P10" s="24"/>
      <c r="Q10" s="24"/>
      <c r="R10" s="24"/>
      <c r="T10" s="24"/>
    </row>
    <row r="11" spans="1:20" x14ac:dyDescent="0.25">
      <c r="A11" s="4">
        <v>1</v>
      </c>
      <c r="B11" s="1">
        <v>3</v>
      </c>
      <c r="C11" s="2">
        <v>0.45</v>
      </c>
      <c r="D11" s="3">
        <v>1375</v>
      </c>
      <c r="E11" s="6">
        <v>267</v>
      </c>
      <c r="F11" s="22">
        <f t="shared" si="0"/>
        <v>801</v>
      </c>
      <c r="G11" s="6">
        <f t="shared" si="1"/>
        <v>1108</v>
      </c>
      <c r="H11" s="23">
        <f t="shared" si="2"/>
        <v>3324</v>
      </c>
      <c r="J11" s="7"/>
      <c r="K11" s="7"/>
      <c r="L11" s="7"/>
      <c r="M11" s="7"/>
      <c r="N11" s="24"/>
      <c r="O11" s="24"/>
      <c r="P11" s="24"/>
      <c r="Q11" s="24"/>
      <c r="R11" s="24"/>
      <c r="T11" s="24"/>
    </row>
    <row r="12" spans="1:20" x14ac:dyDescent="0.25">
      <c r="A12" s="4">
        <v>2</v>
      </c>
      <c r="B12" s="1">
        <v>2</v>
      </c>
      <c r="C12" s="2">
        <v>0.3</v>
      </c>
      <c r="D12" s="3">
        <v>1375</v>
      </c>
      <c r="E12" s="6">
        <v>267</v>
      </c>
      <c r="F12" s="22">
        <f t="shared" si="0"/>
        <v>534</v>
      </c>
      <c r="G12" s="6">
        <f t="shared" si="1"/>
        <v>1108</v>
      </c>
      <c r="H12" s="23">
        <f t="shared" si="2"/>
        <v>2216</v>
      </c>
      <c r="J12" s="7"/>
      <c r="K12" s="7"/>
      <c r="L12" s="7"/>
      <c r="M12" s="7"/>
      <c r="N12" s="24"/>
      <c r="O12" s="24"/>
      <c r="P12" s="24"/>
      <c r="Q12" s="24"/>
      <c r="R12" s="24"/>
      <c r="T12" s="24"/>
    </row>
    <row r="13" spans="1:20" x14ac:dyDescent="0.25">
      <c r="A13" s="4">
        <v>2</v>
      </c>
      <c r="B13" s="1">
        <v>5</v>
      </c>
      <c r="C13" s="2">
        <v>0.5</v>
      </c>
      <c r="D13" s="3">
        <v>1375</v>
      </c>
      <c r="E13" s="6">
        <v>267</v>
      </c>
      <c r="F13" s="22">
        <f t="shared" si="0"/>
        <v>1335</v>
      </c>
      <c r="G13" s="6">
        <f t="shared" si="1"/>
        <v>1108</v>
      </c>
      <c r="H13" s="23">
        <f t="shared" si="2"/>
        <v>5540</v>
      </c>
      <c r="J13" s="7"/>
      <c r="K13" s="7"/>
      <c r="L13" s="7"/>
      <c r="M13" s="7"/>
      <c r="N13" s="24"/>
      <c r="O13" s="24"/>
      <c r="P13" s="24"/>
      <c r="Q13" s="24"/>
      <c r="R13" s="24"/>
      <c r="T13" s="24"/>
    </row>
    <row r="14" spans="1:20" x14ac:dyDescent="0.25">
      <c r="A14" s="4"/>
      <c r="B14" s="1"/>
      <c r="C14" s="2"/>
      <c r="D14" s="3"/>
      <c r="E14" s="6">
        <v>267</v>
      </c>
      <c r="F14" s="22">
        <f t="shared" si="0"/>
        <v>0</v>
      </c>
      <c r="G14" s="6">
        <f t="shared" si="1"/>
        <v>0</v>
      </c>
      <c r="H14" s="23">
        <f t="shared" si="2"/>
        <v>0</v>
      </c>
      <c r="J14" s="7"/>
      <c r="K14" s="7"/>
      <c r="L14" s="7"/>
      <c r="M14" s="7"/>
      <c r="N14" s="24"/>
      <c r="O14" s="24"/>
      <c r="P14" s="24"/>
      <c r="Q14" s="24"/>
      <c r="R14" s="24"/>
      <c r="T14" s="24"/>
    </row>
    <row r="15" spans="1:20" x14ac:dyDescent="0.25">
      <c r="A15" s="4"/>
      <c r="B15" s="1"/>
      <c r="C15" s="2"/>
      <c r="D15" s="3"/>
      <c r="E15" s="6">
        <v>267</v>
      </c>
      <c r="F15" s="22">
        <f t="shared" si="0"/>
        <v>0</v>
      </c>
      <c r="G15" s="6">
        <f t="shared" si="1"/>
        <v>0</v>
      </c>
      <c r="H15" s="23">
        <f t="shared" si="2"/>
        <v>0</v>
      </c>
      <c r="J15" s="7"/>
      <c r="K15" s="7"/>
      <c r="L15" s="7"/>
      <c r="M15" s="7"/>
      <c r="N15" s="24"/>
      <c r="O15" s="24"/>
      <c r="P15" s="24"/>
      <c r="Q15" s="24"/>
      <c r="R15" s="24"/>
      <c r="T15" s="24"/>
    </row>
    <row r="16" spans="1:20" x14ac:dyDescent="0.25">
      <c r="A16" s="4"/>
      <c r="B16" s="1"/>
      <c r="C16" s="2"/>
      <c r="D16" s="3"/>
      <c r="E16" s="6">
        <v>267</v>
      </c>
      <c r="F16" s="22">
        <f t="shared" si="0"/>
        <v>0</v>
      </c>
      <c r="G16" s="6">
        <f t="shared" si="1"/>
        <v>0</v>
      </c>
      <c r="H16" s="23">
        <f t="shared" si="2"/>
        <v>0</v>
      </c>
      <c r="J16" s="7"/>
      <c r="K16" s="7"/>
      <c r="L16" s="7"/>
      <c r="M16" s="7"/>
      <c r="N16" s="24"/>
      <c r="O16" s="24"/>
      <c r="P16" s="24"/>
      <c r="Q16" s="24"/>
      <c r="R16" s="24"/>
      <c r="T16" s="24"/>
    </row>
    <row r="17" spans="1:20" ht="15" customHeight="1" x14ac:dyDescent="0.25">
      <c r="A17" s="25"/>
      <c r="B17" s="26"/>
      <c r="C17" s="5"/>
      <c r="D17" s="7"/>
      <c r="E17" s="7"/>
      <c r="F17" s="22"/>
      <c r="G17" s="7"/>
      <c r="H17" s="22"/>
      <c r="J17" s="7"/>
      <c r="K17" s="7"/>
      <c r="L17" s="7"/>
      <c r="M17" s="7"/>
      <c r="N17" s="24"/>
      <c r="O17" s="24"/>
      <c r="P17" s="24"/>
      <c r="Q17" s="24"/>
      <c r="R17" s="24"/>
      <c r="T17" s="24"/>
    </row>
    <row r="18" spans="1:20" ht="15" customHeight="1" thickBot="1" x14ac:dyDescent="0.3">
      <c r="A18" s="98" t="s">
        <v>25</v>
      </c>
      <c r="B18" s="27">
        <f>SUM(B9:B16)</f>
        <v>15</v>
      </c>
      <c r="C18" s="99" t="s">
        <v>21</v>
      </c>
      <c r="D18" s="99"/>
      <c r="E18" s="99"/>
      <c r="F18" s="28">
        <f>SUM(F9:F16)</f>
        <v>4005</v>
      </c>
      <c r="H18" s="28">
        <f>SUM(H9:H16)</f>
        <v>16620</v>
      </c>
      <c r="I18" s="29"/>
      <c r="O18" s="7"/>
      <c r="P18" s="30"/>
    </row>
    <row r="19" spans="1:20" ht="15" customHeight="1" thickTop="1" x14ac:dyDescent="0.25">
      <c r="A19" s="98"/>
      <c r="B19" s="31"/>
      <c r="C19" s="99"/>
      <c r="D19" s="99"/>
      <c r="E19" s="99"/>
      <c r="F19" s="22"/>
      <c r="H19" s="22"/>
      <c r="I19" s="29"/>
      <c r="O19" s="7"/>
      <c r="P19" s="30"/>
    </row>
    <row r="20" spans="1:20" ht="18" customHeight="1" x14ac:dyDescent="0.25">
      <c r="A20" s="98"/>
      <c r="B20" s="31"/>
      <c r="C20" s="99"/>
      <c r="D20" s="99"/>
      <c r="E20" s="99"/>
      <c r="F20" s="22"/>
      <c r="H20" s="22"/>
      <c r="I20" s="29"/>
      <c r="O20" s="7"/>
      <c r="P20" s="30"/>
    </row>
    <row r="21" spans="1:20" x14ac:dyDescent="0.25">
      <c r="C21" s="32"/>
      <c r="D21" s="32"/>
      <c r="E21" s="32"/>
      <c r="K21" s="33"/>
      <c r="L21" s="33"/>
      <c r="M21" s="33"/>
      <c r="N21" s="33"/>
    </row>
    <row r="22" spans="1:20" x14ac:dyDescent="0.25">
      <c r="A22" s="34" t="s">
        <v>17</v>
      </c>
      <c r="D22" s="35" t="s">
        <v>6</v>
      </c>
      <c r="E22" s="35" t="s">
        <v>10</v>
      </c>
      <c r="F22" s="35" t="s">
        <v>9</v>
      </c>
      <c r="G22" s="35" t="s">
        <v>8</v>
      </c>
      <c r="H22" s="35" t="s">
        <v>7</v>
      </c>
    </row>
    <row r="23" spans="1:20" x14ac:dyDescent="0.25">
      <c r="A23" s="36" t="s">
        <v>16</v>
      </c>
      <c r="D23" s="37">
        <f>(F18+H18)*12</f>
        <v>247500</v>
      </c>
      <c r="E23" s="37">
        <f>E25+E27</f>
        <v>253963.80000000002</v>
      </c>
      <c r="F23" s="37">
        <f>F25+F27</f>
        <v>260611.902</v>
      </c>
      <c r="G23" s="37">
        <f>G25+G27</f>
        <v>267449.73894000001</v>
      </c>
      <c r="H23" s="37">
        <f>H25+H27</f>
        <v>274482.90578700003</v>
      </c>
    </row>
    <row r="24" spans="1:20" ht="5.0999999999999996" customHeight="1" x14ac:dyDescent="0.25">
      <c r="D24" s="38"/>
      <c r="E24" s="38"/>
      <c r="F24" s="38"/>
      <c r="G24" s="38"/>
      <c r="H24" s="38"/>
    </row>
    <row r="25" spans="1:20" x14ac:dyDescent="0.25">
      <c r="A25" s="10" t="s">
        <v>4</v>
      </c>
      <c r="D25" s="7">
        <f>F18*12</f>
        <v>48060</v>
      </c>
      <c r="E25" s="7">
        <f>D25+E26</f>
        <v>48540.6</v>
      </c>
      <c r="F25" s="7">
        <f t="shared" ref="F25:H25" si="3">E25+F26</f>
        <v>49026.006000000001</v>
      </c>
      <c r="G25" s="7">
        <f t="shared" si="3"/>
        <v>49516.266060000002</v>
      </c>
      <c r="H25" s="7">
        <f t="shared" si="3"/>
        <v>50011.428720600001</v>
      </c>
    </row>
    <row r="26" spans="1:20" x14ac:dyDescent="0.25">
      <c r="A26" s="10" t="s">
        <v>11</v>
      </c>
      <c r="B26" s="39">
        <v>0.01</v>
      </c>
      <c r="D26" s="7"/>
      <c r="E26" s="7">
        <f>D25*$B$26</f>
        <v>480.6</v>
      </c>
      <c r="F26" s="7">
        <f>E25*$B$26</f>
        <v>485.40600000000001</v>
      </c>
      <c r="G26" s="7">
        <f>F25*$B$26</f>
        <v>490.26006000000001</v>
      </c>
      <c r="H26" s="7">
        <f>G25*$B$26</f>
        <v>495.16266060000004</v>
      </c>
    </row>
    <row r="27" spans="1:20" x14ac:dyDescent="0.25">
      <c r="A27" s="36" t="s">
        <v>5</v>
      </c>
      <c r="D27" s="22">
        <f>D23-D25</f>
        <v>199440</v>
      </c>
      <c r="E27" s="22">
        <f>D27+E28</f>
        <v>205423.2</v>
      </c>
      <c r="F27" s="22">
        <f>E27+F28</f>
        <v>211585.89600000001</v>
      </c>
      <c r="G27" s="22">
        <f>F27+G28</f>
        <v>217933.47288000002</v>
      </c>
      <c r="H27" s="22">
        <f>G27+H28</f>
        <v>224471.47706640002</v>
      </c>
    </row>
    <row r="28" spans="1:20" x14ac:dyDescent="0.25">
      <c r="A28" s="36" t="s">
        <v>12</v>
      </c>
      <c r="B28" s="39">
        <v>0.03</v>
      </c>
      <c r="D28" s="7"/>
      <c r="E28" s="7">
        <f>D27*$B$28</f>
        <v>5983.2</v>
      </c>
      <c r="F28" s="7">
        <f>E27*$B$28</f>
        <v>6162.6959999999999</v>
      </c>
      <c r="G28" s="7">
        <f>F27*$B$28</f>
        <v>6347.5768799999996</v>
      </c>
      <c r="H28" s="7">
        <f>G27*$B$28</f>
        <v>6538.0041864000004</v>
      </c>
    </row>
    <row r="29" spans="1:20" x14ac:dyDescent="0.25">
      <c r="A29" s="36"/>
      <c r="B29" s="39"/>
      <c r="F29" s="7"/>
      <c r="G29" s="7"/>
      <c r="H29" s="7"/>
      <c r="I29" s="7"/>
      <c r="J29" s="7"/>
    </row>
    <row r="30" spans="1:20" ht="60" customHeight="1" thickBot="1" x14ac:dyDescent="0.3">
      <c r="A30" s="40" t="s">
        <v>26</v>
      </c>
      <c r="B30" s="47">
        <f>SUM(D27:H27)</f>
        <v>1058854.0459464001</v>
      </c>
    </row>
    <row r="31" spans="1:20" ht="15" customHeight="1" thickTop="1" x14ac:dyDescent="0.25">
      <c r="F31" s="40"/>
      <c r="G31" s="40"/>
      <c r="H31" s="40"/>
      <c r="I31" s="40"/>
      <c r="J31" s="40"/>
    </row>
    <row r="32" spans="1:20" x14ac:dyDescent="0.25">
      <c r="A32" s="9" t="s">
        <v>31</v>
      </c>
      <c r="B32" s="41"/>
      <c r="C32" s="42"/>
      <c r="F32" s="43"/>
      <c r="G32" s="43"/>
      <c r="H32" s="43"/>
      <c r="I32" s="43"/>
      <c r="J32" s="43"/>
    </row>
    <row r="33" spans="1:20" x14ac:dyDescent="0.25">
      <c r="A33" s="9" t="s">
        <v>37</v>
      </c>
      <c r="B33" s="41"/>
      <c r="C33" s="42"/>
      <c r="F33" s="43"/>
      <c r="G33" s="43"/>
      <c r="H33" s="43"/>
      <c r="I33" s="43"/>
      <c r="J33" s="43"/>
    </row>
    <row r="34" spans="1:20" x14ac:dyDescent="0.25">
      <c r="A34" s="44"/>
      <c r="B34" s="22"/>
      <c r="F34" s="7"/>
    </row>
    <row r="35" spans="1:20" x14ac:dyDescent="0.25">
      <c r="F35" s="7"/>
    </row>
    <row r="36" spans="1:20" x14ac:dyDescent="0.25">
      <c r="F36" s="7"/>
    </row>
    <row r="37" spans="1:20" x14ac:dyDescent="0.25">
      <c r="F37" s="7"/>
    </row>
    <row r="38" spans="1:20" x14ac:dyDescent="0.25">
      <c r="F38" s="7"/>
    </row>
    <row r="39" spans="1:20" x14ac:dyDescent="0.25">
      <c r="F39" s="7"/>
    </row>
    <row r="40" spans="1:20" x14ac:dyDescent="0.25">
      <c r="F40" s="7"/>
    </row>
    <row r="41" spans="1:20" x14ac:dyDescent="0.25">
      <c r="F41" s="7"/>
    </row>
    <row r="42" spans="1:20" x14ac:dyDescent="0.25">
      <c r="F42" s="7"/>
    </row>
    <row r="43" spans="1:20" x14ac:dyDescent="0.25">
      <c r="F43" s="7"/>
    </row>
    <row r="44" spans="1:20" x14ac:dyDescent="0.25">
      <c r="F44" s="7"/>
    </row>
    <row r="45" spans="1:20" x14ac:dyDescent="0.25">
      <c r="F45" s="7"/>
    </row>
    <row r="46" spans="1:20" x14ac:dyDescent="0.25">
      <c r="F46" s="7"/>
    </row>
    <row r="47" spans="1:20" x14ac:dyDescent="0.25">
      <c r="F47" s="7"/>
    </row>
    <row r="48" spans="1:20" s="11" customFormat="1" x14ac:dyDescent="0.25">
      <c r="A48" s="10"/>
      <c r="B48" s="10"/>
      <c r="F48" s="7"/>
      <c r="O48" s="10"/>
      <c r="P48" s="10"/>
      <c r="Q48" s="10"/>
      <c r="R48" s="10"/>
      <c r="S48" s="10"/>
      <c r="T48" s="10"/>
    </row>
    <row r="49" spans="1:20" s="11" customFormat="1" x14ac:dyDescent="0.25">
      <c r="A49" s="10"/>
      <c r="B49" s="10"/>
      <c r="F49" s="7"/>
      <c r="O49" s="10"/>
      <c r="P49" s="10"/>
      <c r="Q49" s="10"/>
      <c r="R49" s="10"/>
      <c r="S49" s="10"/>
      <c r="T49" s="10"/>
    </row>
    <row r="50" spans="1:20" s="11" customFormat="1" x14ac:dyDescent="0.25">
      <c r="A50" s="10"/>
      <c r="B50" s="10"/>
      <c r="F50" s="7"/>
      <c r="O50" s="10"/>
      <c r="P50" s="10"/>
      <c r="Q50" s="10"/>
      <c r="R50" s="10"/>
      <c r="S50" s="10"/>
      <c r="T50" s="10"/>
    </row>
    <row r="51" spans="1:20" s="11" customFormat="1" x14ac:dyDescent="0.25">
      <c r="A51" s="10"/>
      <c r="B51" s="10"/>
      <c r="F51" s="7"/>
      <c r="O51" s="10"/>
      <c r="P51" s="10"/>
      <c r="Q51" s="10"/>
      <c r="R51" s="10"/>
      <c r="S51" s="10"/>
      <c r="T51" s="10"/>
    </row>
    <row r="52" spans="1:20" s="11" customFormat="1" x14ac:dyDescent="0.25">
      <c r="A52" s="10"/>
      <c r="B52" s="10"/>
      <c r="F52" s="7"/>
      <c r="O52" s="10"/>
      <c r="P52" s="10"/>
      <c r="Q52" s="10"/>
      <c r="R52" s="10"/>
      <c r="S52" s="10"/>
      <c r="T52" s="10"/>
    </row>
    <row r="53" spans="1:20" s="11" customFormat="1" x14ac:dyDescent="0.25">
      <c r="A53" s="10"/>
      <c r="B53" s="10"/>
      <c r="F53" s="7"/>
      <c r="O53" s="10"/>
      <c r="P53" s="10"/>
      <c r="Q53" s="10"/>
      <c r="R53" s="10"/>
      <c r="S53" s="10"/>
      <c r="T53" s="10"/>
    </row>
    <row r="54" spans="1:20" s="11" customFormat="1" x14ac:dyDescent="0.25">
      <c r="A54" s="10"/>
      <c r="B54" s="10"/>
      <c r="F54" s="7"/>
      <c r="O54" s="10"/>
      <c r="P54" s="10"/>
      <c r="Q54" s="10"/>
      <c r="R54" s="10"/>
      <c r="S54" s="10"/>
      <c r="T54" s="10"/>
    </row>
    <row r="55" spans="1:20" s="11" customFormat="1" x14ac:dyDescent="0.25">
      <c r="A55" s="10"/>
      <c r="B55" s="10"/>
      <c r="F55" s="7"/>
      <c r="O55" s="10"/>
      <c r="P55" s="10"/>
      <c r="Q55" s="10"/>
      <c r="R55" s="10"/>
      <c r="S55" s="10"/>
      <c r="T55" s="10"/>
    </row>
    <row r="56" spans="1:20" s="11" customFormat="1" x14ac:dyDescent="0.25">
      <c r="A56" s="10"/>
      <c r="B56" s="10"/>
      <c r="F56" s="7"/>
      <c r="O56" s="10"/>
      <c r="P56" s="10"/>
      <c r="Q56" s="10"/>
      <c r="R56" s="10"/>
      <c r="S56" s="10"/>
      <c r="T56" s="10"/>
    </row>
    <row r="57" spans="1:20" s="11" customFormat="1" x14ac:dyDescent="0.25">
      <c r="A57" s="10"/>
      <c r="B57" s="10"/>
      <c r="F57" s="7"/>
      <c r="O57" s="10"/>
      <c r="P57" s="10"/>
      <c r="Q57" s="10"/>
      <c r="R57" s="10"/>
      <c r="S57" s="10"/>
      <c r="T57" s="10"/>
    </row>
    <row r="58" spans="1:20" s="11" customFormat="1" x14ac:dyDescent="0.25">
      <c r="A58" s="10"/>
      <c r="B58" s="10"/>
      <c r="F58" s="7"/>
      <c r="O58" s="10"/>
      <c r="P58" s="10"/>
      <c r="Q58" s="10"/>
      <c r="R58" s="10"/>
      <c r="S58" s="10"/>
      <c r="T58" s="10"/>
    </row>
    <row r="59" spans="1:20" s="11" customFormat="1" x14ac:dyDescent="0.25">
      <c r="A59" s="10"/>
      <c r="B59" s="10"/>
      <c r="F59" s="7"/>
      <c r="O59" s="10"/>
      <c r="P59" s="10"/>
      <c r="Q59" s="10"/>
      <c r="R59" s="10"/>
      <c r="S59" s="10"/>
      <c r="T59" s="10"/>
    </row>
    <row r="60" spans="1:20" s="11" customFormat="1" x14ac:dyDescent="0.25">
      <c r="A60" s="10"/>
      <c r="B60" s="10"/>
      <c r="F60" s="7"/>
      <c r="O60" s="10"/>
      <c r="P60" s="10"/>
      <c r="Q60" s="10"/>
      <c r="R60" s="10"/>
      <c r="S60" s="10"/>
      <c r="T60" s="10"/>
    </row>
    <row r="61" spans="1:20" s="11" customFormat="1" x14ac:dyDescent="0.25">
      <c r="A61" s="10"/>
      <c r="B61" s="10"/>
      <c r="F61" s="7"/>
      <c r="O61" s="10"/>
      <c r="P61" s="10"/>
      <c r="Q61" s="10"/>
      <c r="R61" s="10"/>
      <c r="S61" s="10"/>
      <c r="T61" s="10"/>
    </row>
    <row r="62" spans="1:20" s="11" customFormat="1" x14ac:dyDescent="0.25">
      <c r="A62" s="10"/>
      <c r="B62" s="10"/>
      <c r="F62" s="7"/>
      <c r="O62" s="10"/>
      <c r="P62" s="10"/>
      <c r="Q62" s="10"/>
      <c r="R62" s="10"/>
      <c r="S62" s="10"/>
      <c r="T62" s="10"/>
    </row>
    <row r="63" spans="1:20" s="11" customFormat="1" x14ac:dyDescent="0.25">
      <c r="A63" s="10"/>
      <c r="B63" s="10"/>
      <c r="F63" s="7"/>
      <c r="O63" s="10"/>
      <c r="P63" s="10"/>
      <c r="Q63" s="10"/>
      <c r="R63" s="10"/>
      <c r="S63" s="10"/>
      <c r="T63" s="10"/>
    </row>
    <row r="64" spans="1:20" s="11" customFormat="1" x14ac:dyDescent="0.25">
      <c r="A64" s="10"/>
      <c r="B64" s="10"/>
      <c r="F64" s="7"/>
      <c r="O64" s="10"/>
      <c r="P64" s="10"/>
      <c r="Q64" s="10"/>
      <c r="R64" s="10"/>
      <c r="S64" s="10"/>
      <c r="T64" s="10"/>
    </row>
    <row r="65" spans="1:20" s="11" customFormat="1" x14ac:dyDescent="0.25">
      <c r="A65" s="10"/>
      <c r="B65" s="10"/>
      <c r="F65" s="7"/>
      <c r="O65" s="10"/>
      <c r="P65" s="10"/>
      <c r="Q65" s="10"/>
      <c r="R65" s="10"/>
      <c r="S65" s="10"/>
      <c r="T65" s="10"/>
    </row>
    <row r="66" spans="1:20" s="11" customFormat="1" x14ac:dyDescent="0.25">
      <c r="A66" s="10"/>
      <c r="B66" s="10"/>
      <c r="F66" s="7"/>
      <c r="O66" s="10"/>
      <c r="P66" s="10"/>
      <c r="Q66" s="10"/>
      <c r="R66" s="10"/>
      <c r="S66" s="10"/>
      <c r="T66" s="10"/>
    </row>
    <row r="67" spans="1:20" s="11" customFormat="1" x14ac:dyDescent="0.25">
      <c r="A67" s="10"/>
      <c r="B67" s="10"/>
      <c r="F67" s="7"/>
      <c r="O67" s="10"/>
      <c r="P67" s="10"/>
      <c r="Q67" s="10"/>
      <c r="R67" s="10"/>
      <c r="S67" s="10"/>
      <c r="T67" s="10"/>
    </row>
    <row r="68" spans="1:20" s="11" customFormat="1" x14ac:dyDescent="0.25">
      <c r="A68" s="10"/>
      <c r="B68" s="10"/>
      <c r="F68" s="7"/>
      <c r="O68" s="10"/>
      <c r="P68" s="10"/>
      <c r="Q68" s="10"/>
      <c r="R68" s="10"/>
      <c r="S68" s="10"/>
      <c r="T68" s="10"/>
    </row>
    <row r="69" spans="1:20" s="11" customFormat="1" x14ac:dyDescent="0.25">
      <c r="A69" s="10"/>
      <c r="B69" s="10"/>
      <c r="F69" s="7"/>
      <c r="O69" s="10"/>
      <c r="P69" s="10"/>
      <c r="Q69" s="10"/>
      <c r="R69" s="10"/>
      <c r="S69" s="10"/>
      <c r="T69" s="10"/>
    </row>
    <row r="70" spans="1:20" s="11" customFormat="1" x14ac:dyDescent="0.25">
      <c r="A70" s="10"/>
      <c r="B70" s="10"/>
      <c r="F70" s="7"/>
      <c r="O70" s="10"/>
      <c r="P70" s="10"/>
      <c r="Q70" s="10"/>
      <c r="R70" s="10"/>
      <c r="S70" s="10"/>
      <c r="T70" s="10"/>
    </row>
    <row r="71" spans="1:20" s="11" customFormat="1" x14ac:dyDescent="0.25">
      <c r="A71" s="10"/>
      <c r="B71" s="10"/>
      <c r="F71" s="7"/>
      <c r="O71" s="10"/>
      <c r="P71" s="10"/>
      <c r="Q71" s="10"/>
      <c r="R71" s="10"/>
      <c r="S71" s="10"/>
      <c r="T71" s="10"/>
    </row>
    <row r="72" spans="1:20" s="11" customFormat="1" x14ac:dyDescent="0.25">
      <c r="A72" s="10"/>
      <c r="B72" s="10"/>
      <c r="F72" s="7"/>
      <c r="O72" s="10"/>
      <c r="P72" s="10"/>
      <c r="Q72" s="10"/>
      <c r="R72" s="10"/>
      <c r="S72" s="10"/>
      <c r="T72" s="10"/>
    </row>
    <row r="73" spans="1:20" s="11" customFormat="1" x14ac:dyDescent="0.25">
      <c r="A73" s="10"/>
      <c r="B73" s="10"/>
      <c r="F73" s="7"/>
      <c r="O73" s="10"/>
      <c r="P73" s="10"/>
      <c r="Q73" s="10"/>
      <c r="R73" s="10"/>
      <c r="S73" s="10"/>
      <c r="T73" s="10"/>
    </row>
    <row r="74" spans="1:20" s="11" customFormat="1" x14ac:dyDescent="0.25">
      <c r="A74" s="10"/>
      <c r="B74" s="10"/>
      <c r="F74" s="7"/>
      <c r="O74" s="10"/>
      <c r="P74" s="10"/>
      <c r="Q74" s="10"/>
      <c r="R74" s="10"/>
      <c r="S74" s="10"/>
      <c r="T74" s="10"/>
    </row>
    <row r="75" spans="1:20" s="11" customFormat="1" x14ac:dyDescent="0.25">
      <c r="A75" s="10"/>
      <c r="B75" s="10"/>
      <c r="F75" s="7"/>
      <c r="O75" s="10"/>
      <c r="P75" s="10"/>
      <c r="Q75" s="10"/>
      <c r="R75" s="10"/>
      <c r="S75" s="10"/>
      <c r="T75" s="10"/>
    </row>
    <row r="76" spans="1:20" s="11" customFormat="1" x14ac:dyDescent="0.25">
      <c r="A76" s="10"/>
      <c r="B76" s="10"/>
      <c r="F76" s="7"/>
      <c r="O76" s="10"/>
      <c r="P76" s="10"/>
      <c r="Q76" s="10"/>
      <c r="R76" s="10"/>
      <c r="S76" s="10"/>
      <c r="T76" s="10"/>
    </row>
    <row r="77" spans="1:20" s="11" customFormat="1" x14ac:dyDescent="0.25">
      <c r="A77" s="10"/>
      <c r="B77" s="10"/>
      <c r="F77" s="7"/>
      <c r="O77" s="10"/>
      <c r="P77" s="10"/>
      <c r="Q77" s="10"/>
      <c r="R77" s="10"/>
      <c r="S77" s="10"/>
      <c r="T77" s="10"/>
    </row>
    <row r="78" spans="1:20" s="11" customFormat="1" x14ac:dyDescent="0.25">
      <c r="A78" s="10"/>
      <c r="B78" s="10"/>
      <c r="F78" s="7"/>
      <c r="O78" s="10"/>
      <c r="P78" s="10"/>
      <c r="Q78" s="10"/>
      <c r="R78" s="10"/>
      <c r="S78" s="10"/>
      <c r="T78" s="10"/>
    </row>
    <row r="79" spans="1:20" s="11" customFormat="1" x14ac:dyDescent="0.25">
      <c r="A79" s="10"/>
      <c r="B79" s="10"/>
      <c r="F79" s="7"/>
      <c r="O79" s="10"/>
      <c r="P79" s="10"/>
      <c r="Q79" s="10"/>
      <c r="R79" s="10"/>
      <c r="S79" s="10"/>
      <c r="T79" s="10"/>
    </row>
    <row r="80" spans="1:20" s="11" customFormat="1" x14ac:dyDescent="0.25">
      <c r="A80" s="10"/>
      <c r="B80" s="10"/>
      <c r="F80" s="7"/>
      <c r="O80" s="10"/>
      <c r="P80" s="10"/>
      <c r="Q80" s="10"/>
      <c r="R80" s="10"/>
      <c r="S80" s="10"/>
      <c r="T80" s="10"/>
    </row>
    <row r="81" spans="1:20" s="11" customFormat="1" x14ac:dyDescent="0.25">
      <c r="A81" s="10"/>
      <c r="B81" s="10"/>
      <c r="F81" s="7"/>
      <c r="O81" s="10"/>
      <c r="P81" s="10"/>
      <c r="Q81" s="10"/>
      <c r="R81" s="10"/>
      <c r="S81" s="10"/>
      <c r="T81" s="10"/>
    </row>
    <row r="82" spans="1:20" s="11" customFormat="1" x14ac:dyDescent="0.25">
      <c r="A82" s="10"/>
      <c r="B82" s="10"/>
      <c r="F82" s="7"/>
      <c r="O82" s="10"/>
      <c r="P82" s="10"/>
      <c r="Q82" s="10"/>
      <c r="R82" s="10"/>
      <c r="S82" s="10"/>
      <c r="T82" s="10"/>
    </row>
    <row r="83" spans="1:20" s="11" customFormat="1" x14ac:dyDescent="0.25">
      <c r="A83" s="10"/>
      <c r="B83" s="10"/>
      <c r="F83" s="7"/>
      <c r="O83" s="10"/>
      <c r="P83" s="10"/>
      <c r="Q83" s="10"/>
      <c r="R83" s="10"/>
      <c r="S83" s="10"/>
      <c r="T83" s="10"/>
    </row>
    <row r="84" spans="1:20" s="11" customFormat="1" x14ac:dyDescent="0.25">
      <c r="A84" s="10"/>
      <c r="B84" s="10"/>
      <c r="F84" s="7"/>
      <c r="O84" s="10"/>
      <c r="P84" s="10"/>
      <c r="Q84" s="10"/>
      <c r="R84" s="10"/>
      <c r="S84" s="10"/>
      <c r="T84" s="10"/>
    </row>
    <row r="85" spans="1:20" s="11" customFormat="1" x14ac:dyDescent="0.25">
      <c r="A85" s="10"/>
      <c r="B85" s="10"/>
      <c r="F85" s="7"/>
      <c r="O85" s="10"/>
      <c r="P85" s="10"/>
      <c r="Q85" s="10"/>
      <c r="R85" s="10"/>
      <c r="S85" s="10"/>
      <c r="T85" s="10"/>
    </row>
    <row r="86" spans="1:20" s="11" customFormat="1" x14ac:dyDescent="0.25">
      <c r="A86" s="10"/>
      <c r="B86" s="10"/>
      <c r="F86" s="7"/>
      <c r="O86" s="10"/>
      <c r="P86" s="10"/>
      <c r="Q86" s="10"/>
      <c r="R86" s="10"/>
      <c r="S86" s="10"/>
      <c r="T86" s="10"/>
    </row>
    <row r="87" spans="1:20" s="11" customFormat="1" x14ac:dyDescent="0.25">
      <c r="A87" s="10"/>
      <c r="B87" s="10"/>
      <c r="F87" s="7"/>
      <c r="O87" s="10"/>
      <c r="P87" s="10"/>
      <c r="Q87" s="10"/>
      <c r="R87" s="10"/>
      <c r="S87" s="10"/>
      <c r="T87" s="10"/>
    </row>
    <row r="88" spans="1:20" s="11" customFormat="1" x14ac:dyDescent="0.25">
      <c r="A88" s="10"/>
      <c r="B88" s="10"/>
      <c r="F88" s="7"/>
      <c r="O88" s="10"/>
      <c r="P88" s="10"/>
      <c r="Q88" s="10"/>
      <c r="R88" s="10"/>
      <c r="S88" s="10"/>
      <c r="T88" s="10"/>
    </row>
    <row r="89" spans="1:20" s="11" customFormat="1" x14ac:dyDescent="0.25">
      <c r="A89" s="10"/>
      <c r="B89" s="10"/>
      <c r="F89" s="7"/>
      <c r="O89" s="10"/>
      <c r="P89" s="10"/>
      <c r="Q89" s="10"/>
      <c r="R89" s="10"/>
      <c r="S89" s="10"/>
      <c r="T89" s="10"/>
    </row>
    <row r="90" spans="1:20" s="11" customFormat="1" x14ac:dyDescent="0.25">
      <c r="A90" s="10"/>
      <c r="B90" s="10"/>
      <c r="F90" s="7"/>
      <c r="O90" s="10"/>
      <c r="P90" s="10"/>
      <c r="Q90" s="10"/>
      <c r="R90" s="10"/>
      <c r="S90" s="10"/>
      <c r="T90" s="10"/>
    </row>
    <row r="91" spans="1:20" s="11" customFormat="1" x14ac:dyDescent="0.25">
      <c r="A91" s="10"/>
      <c r="B91" s="10"/>
      <c r="F91" s="7"/>
      <c r="O91" s="10"/>
      <c r="P91" s="10"/>
      <c r="Q91" s="10"/>
      <c r="R91" s="10"/>
      <c r="S91" s="10"/>
      <c r="T91" s="10"/>
    </row>
    <row r="92" spans="1:20" s="11" customFormat="1" x14ac:dyDescent="0.25">
      <c r="A92" s="10"/>
      <c r="B92" s="10"/>
      <c r="F92" s="7"/>
      <c r="O92" s="10"/>
      <c r="P92" s="10"/>
      <c r="Q92" s="10"/>
      <c r="R92" s="10"/>
      <c r="S92" s="10"/>
      <c r="T92" s="10"/>
    </row>
    <row r="93" spans="1:20" s="11" customFormat="1" x14ac:dyDescent="0.25">
      <c r="A93" s="10"/>
      <c r="B93" s="10"/>
      <c r="F93" s="7"/>
      <c r="O93" s="10"/>
      <c r="P93" s="10"/>
      <c r="Q93" s="10"/>
      <c r="R93" s="10"/>
      <c r="S93" s="10"/>
      <c r="T93" s="10"/>
    </row>
    <row r="94" spans="1:20" s="11" customFormat="1" x14ac:dyDescent="0.25">
      <c r="A94" s="10"/>
      <c r="B94" s="10"/>
      <c r="F94" s="7"/>
      <c r="O94" s="10"/>
      <c r="P94" s="10"/>
      <c r="Q94" s="10"/>
      <c r="R94" s="10"/>
      <c r="S94" s="10"/>
      <c r="T94" s="10"/>
    </row>
    <row r="95" spans="1:20" s="11" customFormat="1" x14ac:dyDescent="0.25">
      <c r="A95" s="10"/>
      <c r="B95" s="10"/>
      <c r="F95" s="7"/>
      <c r="O95" s="10"/>
      <c r="P95" s="10"/>
      <c r="Q95" s="10"/>
      <c r="R95" s="10"/>
      <c r="S95" s="10"/>
      <c r="T95" s="10"/>
    </row>
    <row r="96" spans="1:20" s="11" customFormat="1" x14ac:dyDescent="0.25">
      <c r="A96" s="10"/>
      <c r="B96" s="10"/>
      <c r="F96" s="7"/>
      <c r="O96" s="10"/>
      <c r="P96" s="10"/>
      <c r="Q96" s="10"/>
      <c r="R96" s="10"/>
      <c r="S96" s="10"/>
      <c r="T96" s="10"/>
    </row>
    <row r="97" spans="1:20" s="11" customFormat="1" x14ac:dyDescent="0.25">
      <c r="A97" s="10"/>
      <c r="B97" s="10"/>
      <c r="F97" s="7"/>
      <c r="O97" s="10"/>
      <c r="P97" s="10"/>
      <c r="Q97" s="10"/>
      <c r="R97" s="10"/>
      <c r="S97" s="10"/>
      <c r="T97" s="10"/>
    </row>
    <row r="98" spans="1:20" s="11" customFormat="1" x14ac:dyDescent="0.25">
      <c r="A98" s="10"/>
      <c r="B98" s="10"/>
      <c r="F98" s="7"/>
      <c r="O98" s="10"/>
      <c r="P98" s="10"/>
      <c r="Q98" s="10"/>
      <c r="R98" s="10"/>
      <c r="S98" s="10"/>
      <c r="T98" s="10"/>
    </row>
    <row r="99" spans="1:20" s="11" customFormat="1" x14ac:dyDescent="0.25">
      <c r="A99" s="10"/>
      <c r="B99" s="10"/>
      <c r="F99" s="7"/>
      <c r="O99" s="10"/>
      <c r="P99" s="10"/>
      <c r="Q99" s="10"/>
      <c r="R99" s="10"/>
      <c r="S99" s="10"/>
      <c r="T99" s="10"/>
    </row>
    <row r="100" spans="1:20" s="11" customFormat="1" x14ac:dyDescent="0.25">
      <c r="A100" s="10"/>
      <c r="B100" s="10"/>
      <c r="F100" s="7"/>
      <c r="O100" s="10"/>
      <c r="P100" s="10"/>
      <c r="Q100" s="10"/>
      <c r="R100" s="10"/>
      <c r="S100" s="10"/>
      <c r="T100" s="10"/>
    </row>
    <row r="101" spans="1:20" s="11" customFormat="1" x14ac:dyDescent="0.25">
      <c r="A101" s="10"/>
      <c r="B101" s="10"/>
      <c r="F101" s="7"/>
      <c r="O101" s="10"/>
      <c r="P101" s="10"/>
      <c r="Q101" s="10"/>
      <c r="R101" s="10"/>
      <c r="S101" s="10"/>
      <c r="T101" s="10"/>
    </row>
    <row r="102" spans="1:20" s="11" customFormat="1" x14ac:dyDescent="0.25">
      <c r="A102" s="10"/>
      <c r="B102" s="10"/>
      <c r="F102" s="7"/>
      <c r="O102" s="10"/>
      <c r="P102" s="10"/>
      <c r="Q102" s="10"/>
      <c r="R102" s="10"/>
      <c r="S102" s="10"/>
      <c r="T102" s="10"/>
    </row>
    <row r="103" spans="1:20" s="11" customFormat="1" x14ac:dyDescent="0.25">
      <c r="A103" s="10"/>
      <c r="B103" s="10"/>
      <c r="F103" s="7"/>
      <c r="O103" s="10"/>
      <c r="P103" s="10"/>
      <c r="Q103" s="10"/>
      <c r="R103" s="10"/>
      <c r="S103" s="10"/>
      <c r="T103" s="10"/>
    </row>
    <row r="104" spans="1:20" s="11" customFormat="1" x14ac:dyDescent="0.25">
      <c r="A104" s="10"/>
      <c r="B104" s="10"/>
      <c r="F104" s="7"/>
      <c r="O104" s="10"/>
      <c r="P104" s="10"/>
      <c r="Q104" s="10"/>
      <c r="R104" s="10"/>
      <c r="S104" s="10"/>
      <c r="T104" s="10"/>
    </row>
    <row r="105" spans="1:20" s="11" customFormat="1" x14ac:dyDescent="0.25">
      <c r="A105" s="10"/>
      <c r="B105" s="10"/>
      <c r="F105" s="7"/>
      <c r="O105" s="10"/>
      <c r="P105" s="10"/>
      <c r="Q105" s="10"/>
      <c r="R105" s="10"/>
      <c r="S105" s="10"/>
      <c r="T105" s="10"/>
    </row>
    <row r="106" spans="1:20" s="11" customFormat="1" x14ac:dyDescent="0.25">
      <c r="A106" s="10"/>
      <c r="B106" s="10"/>
      <c r="F106" s="7"/>
      <c r="O106" s="10"/>
      <c r="P106" s="10"/>
      <c r="Q106" s="10"/>
      <c r="R106" s="10"/>
      <c r="S106" s="10"/>
      <c r="T106" s="10"/>
    </row>
    <row r="107" spans="1:20" s="11" customFormat="1" x14ac:dyDescent="0.25">
      <c r="A107" s="10"/>
      <c r="B107" s="10"/>
      <c r="F107" s="7"/>
      <c r="O107" s="10"/>
      <c r="P107" s="10"/>
      <c r="Q107" s="10"/>
      <c r="R107" s="10"/>
      <c r="S107" s="10"/>
      <c r="T107" s="10"/>
    </row>
    <row r="108" spans="1:20" s="11" customFormat="1" x14ac:dyDescent="0.25">
      <c r="A108" s="10"/>
      <c r="B108" s="10"/>
      <c r="F108" s="7"/>
      <c r="O108" s="10"/>
      <c r="P108" s="10"/>
      <c r="Q108" s="10"/>
      <c r="R108" s="10"/>
      <c r="S108" s="10"/>
      <c r="T108" s="10"/>
    </row>
    <row r="109" spans="1:20" s="11" customFormat="1" x14ac:dyDescent="0.25">
      <c r="A109" s="10"/>
      <c r="B109" s="10"/>
      <c r="F109" s="7"/>
      <c r="O109" s="10"/>
      <c r="P109" s="10"/>
      <c r="Q109" s="10"/>
      <c r="R109" s="10"/>
      <c r="S109" s="10"/>
      <c r="T109" s="10"/>
    </row>
    <row r="110" spans="1:20" s="11" customFormat="1" x14ac:dyDescent="0.25">
      <c r="A110" s="10"/>
      <c r="B110" s="10"/>
      <c r="F110" s="7"/>
      <c r="O110" s="10"/>
      <c r="P110" s="10"/>
      <c r="Q110" s="10"/>
      <c r="R110" s="10"/>
      <c r="S110" s="10"/>
      <c r="T110" s="10"/>
    </row>
    <row r="111" spans="1:20" s="11" customFormat="1" x14ac:dyDescent="0.25">
      <c r="A111" s="10"/>
      <c r="B111" s="10"/>
      <c r="F111" s="7"/>
      <c r="O111" s="10"/>
      <c r="P111" s="10"/>
      <c r="Q111" s="10"/>
      <c r="R111" s="10"/>
      <c r="S111" s="10"/>
      <c r="T111" s="10"/>
    </row>
    <row r="112" spans="1:20" s="11" customFormat="1" x14ac:dyDescent="0.25">
      <c r="A112" s="10"/>
      <c r="B112" s="10"/>
      <c r="F112" s="7"/>
      <c r="O112" s="10"/>
      <c r="P112" s="10"/>
      <c r="Q112" s="10"/>
      <c r="R112" s="10"/>
      <c r="S112" s="10"/>
      <c r="T112" s="10"/>
    </row>
    <row r="113" spans="1:20" s="11" customFormat="1" x14ac:dyDescent="0.25">
      <c r="A113" s="10"/>
      <c r="B113" s="10"/>
      <c r="F113" s="7"/>
      <c r="O113" s="10"/>
      <c r="P113" s="10"/>
      <c r="Q113" s="10"/>
      <c r="R113" s="10"/>
      <c r="S113" s="10"/>
      <c r="T113" s="10"/>
    </row>
    <row r="114" spans="1:20" s="11" customFormat="1" x14ac:dyDescent="0.25">
      <c r="A114" s="10"/>
      <c r="B114" s="10"/>
      <c r="F114" s="7"/>
      <c r="O114" s="10"/>
      <c r="P114" s="10"/>
      <c r="Q114" s="10"/>
      <c r="R114" s="10"/>
      <c r="S114" s="10"/>
      <c r="T114" s="10"/>
    </row>
    <row r="115" spans="1:20" s="11" customFormat="1" x14ac:dyDescent="0.25">
      <c r="A115" s="10"/>
      <c r="B115" s="10"/>
      <c r="F115" s="7"/>
      <c r="O115" s="10"/>
      <c r="P115" s="10"/>
      <c r="Q115" s="10"/>
      <c r="R115" s="10"/>
      <c r="S115" s="10"/>
      <c r="T115" s="10"/>
    </row>
    <row r="116" spans="1:20" s="11" customFormat="1" x14ac:dyDescent="0.25">
      <c r="A116" s="10"/>
      <c r="B116" s="10"/>
      <c r="F116" s="7"/>
      <c r="O116" s="10"/>
      <c r="P116" s="10"/>
      <c r="Q116" s="10"/>
      <c r="R116" s="10"/>
      <c r="S116" s="10"/>
      <c r="T116" s="10"/>
    </row>
    <row r="117" spans="1:20" s="11" customFormat="1" x14ac:dyDescent="0.25">
      <c r="A117" s="10"/>
      <c r="B117" s="10"/>
      <c r="F117" s="7"/>
      <c r="O117" s="10"/>
      <c r="P117" s="10"/>
      <c r="Q117" s="10"/>
      <c r="R117" s="10"/>
      <c r="S117" s="10"/>
      <c r="T117" s="10"/>
    </row>
    <row r="118" spans="1:20" s="11" customFormat="1" x14ac:dyDescent="0.25">
      <c r="A118" s="10"/>
      <c r="B118" s="10"/>
      <c r="F118" s="7"/>
      <c r="O118" s="10"/>
      <c r="P118" s="10"/>
      <c r="Q118" s="10"/>
      <c r="R118" s="10"/>
      <c r="S118" s="10"/>
      <c r="T118" s="10"/>
    </row>
    <row r="119" spans="1:20" s="11" customFormat="1" x14ac:dyDescent="0.25">
      <c r="A119" s="10"/>
      <c r="B119" s="10"/>
      <c r="F119" s="7"/>
      <c r="O119" s="10"/>
      <c r="P119" s="10"/>
      <c r="Q119" s="10"/>
      <c r="R119" s="10"/>
      <c r="S119" s="10"/>
      <c r="T119" s="10"/>
    </row>
    <row r="120" spans="1:20" s="11" customFormat="1" x14ac:dyDescent="0.25">
      <c r="A120" s="10"/>
      <c r="B120" s="10"/>
      <c r="F120" s="7"/>
      <c r="O120" s="10"/>
      <c r="P120" s="10"/>
      <c r="Q120" s="10"/>
      <c r="R120" s="10"/>
      <c r="S120" s="10"/>
      <c r="T120" s="10"/>
    </row>
    <row r="121" spans="1:20" s="11" customFormat="1" x14ac:dyDescent="0.25">
      <c r="A121" s="10"/>
      <c r="B121" s="10"/>
      <c r="F121" s="7"/>
      <c r="O121" s="10"/>
      <c r="P121" s="10"/>
      <c r="Q121" s="10"/>
      <c r="R121" s="10"/>
      <c r="S121" s="10"/>
      <c r="T121" s="10"/>
    </row>
    <row r="122" spans="1:20" s="11" customFormat="1" x14ac:dyDescent="0.25">
      <c r="A122" s="10"/>
      <c r="B122" s="10"/>
      <c r="F122" s="7"/>
      <c r="O122" s="10"/>
      <c r="P122" s="10"/>
      <c r="Q122" s="10"/>
      <c r="R122" s="10"/>
      <c r="S122" s="10"/>
      <c r="T122" s="10"/>
    </row>
  </sheetData>
  <sheetProtection algorithmName="SHA-512" hashValue="5Xro15ptGbaVyRByH0EDVR1uwGVhSliJ4xXbgXiEDOX7AauMdkpdSq+6d+YGkLOUeT1OzqZjVNcFlYz4hjERvw==" saltValue="+q9OPB2ID/pwj5dcin8qGQ==" spinCount="100000" sheet="1" objects="1" scenarios="1"/>
  <mergeCells count="6">
    <mergeCell ref="A2:J2"/>
    <mergeCell ref="B4:E4"/>
    <mergeCell ref="B5:E5"/>
    <mergeCell ref="B6:C6"/>
    <mergeCell ref="A18:A20"/>
    <mergeCell ref="C18:E20"/>
  </mergeCells>
  <pageMargins left="0.71" right="0.22" top="0.21" bottom="0.26" header="0.17" footer="0.17"/>
  <pageSetup scale="73" orientation="landscape" verticalDpi="24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93728395-9e94-4462-9a10-aad3758b2420" xsi:nil="true"/>
    <lcf76f155ced4ddcb4097134ff3c332f xmlns="30514c59-7f3a-489c-869d-2f83814b87f8">
      <Terms xmlns="http://schemas.microsoft.com/office/infopath/2007/PartnerControls"/>
    </lcf76f155ced4ddcb4097134ff3c332f>
    <Project xmlns="30514c59-7f3a-489c-869d-2f83814b87f8"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F48E2C172CCDF244B76160D397B8F616" ma:contentTypeVersion="13" ma:contentTypeDescription="Create a new document." ma:contentTypeScope="" ma:versionID="66d660a8c77dadd521bdadcb438b2bfa">
  <xsd:schema xmlns:xsd="http://www.w3.org/2001/XMLSchema" xmlns:xs="http://www.w3.org/2001/XMLSchema" xmlns:p="http://schemas.microsoft.com/office/2006/metadata/properties" xmlns:ns2="30514c59-7f3a-489c-869d-2f83814b87f8" xmlns:ns3="c7b2045e-9ea2-49cd-a27c-3b945c7d6ad8" xmlns:ns4="93728395-9e94-4462-9a10-aad3758b2420" targetNamespace="http://schemas.microsoft.com/office/2006/metadata/properties" ma:root="true" ma:fieldsID="311230b6e02c9343374e719ad8d1efae" ns2:_="" ns3:_="" ns4:_="">
    <xsd:import namespace="30514c59-7f3a-489c-869d-2f83814b87f8"/>
    <xsd:import namespace="c7b2045e-9ea2-49cd-a27c-3b945c7d6ad8"/>
    <xsd:import namespace="93728395-9e94-4462-9a10-aad3758b2420"/>
    <xsd:element name="properties">
      <xsd:complexType>
        <xsd:sequence>
          <xsd:element name="documentManagement">
            <xsd:complexType>
              <xsd:all>
                <xsd:element ref="ns2:Project" minOccurs="0"/>
                <xsd:element ref="ns2:MediaServiceMetadata" minOccurs="0"/>
                <xsd:element ref="ns2:MediaServiceFastMetadata" minOccurs="0"/>
                <xsd:element ref="ns3:SharedWithUsers" minOccurs="0"/>
                <xsd:element ref="ns3:SharedWithDetails" minOccurs="0"/>
                <xsd:element ref="ns2:MediaServiceEventHashCode" minOccurs="0"/>
                <xsd:element ref="ns2:MediaServiceGenerationTime" minOccurs="0"/>
                <xsd:element ref="ns2:lcf76f155ced4ddcb4097134ff3c332f" minOccurs="0"/>
                <xsd:element ref="ns4:TaxCatchAll" minOccurs="0"/>
                <xsd:element ref="ns2:MediaServiceOCR"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0514c59-7f3a-489c-869d-2f83814b87f8" elementFormDefault="qualified">
    <xsd:import namespace="http://schemas.microsoft.com/office/2006/documentManagement/types"/>
    <xsd:import namespace="http://schemas.microsoft.com/office/infopath/2007/PartnerControls"/>
    <xsd:element name="Project" ma:index="2" nillable="true" ma:displayName="Project" ma:internalName="Project">
      <xsd:simpleType>
        <xsd:restriction base="dms:Text">
          <xsd:maxLength value="255"/>
        </xsd:restriction>
      </xsd:simpleType>
    </xsd:element>
    <xsd:element name="MediaServiceMetadata" ma:index="5" nillable="true" ma:displayName="MediaServiceMetadata" ma:hidden="true" ma:internalName="MediaServiceMetadata" ma:readOnly="true">
      <xsd:simpleType>
        <xsd:restriction base="dms:Note"/>
      </xsd:simpleType>
    </xsd:element>
    <xsd:element name="MediaServiceFastMetadata" ma:index="6" nillable="true" ma:displayName="MediaServiceFastMetadata" ma:hidden="true" ma:internalName="MediaServiceFastMetadata" ma:readOnly="true">
      <xsd:simpleType>
        <xsd:restriction base="dms:Note"/>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d590dd99-b10a-43ed-b764-424827cc30dc"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7b2045e-9ea2-49cd-a27c-3b945c7d6ad8"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3728395-9e94-4462-9a10-aad3758b2420"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e318bca2-5386-4951-a0c7-441d6387fb78}" ma:internalName="TaxCatchAll" ma:showField="CatchAllData" ma:web="93728395-9e94-4462-9a10-aad3758b242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7"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CFA9B41-BE35-4D19-96A2-9C4BA8B8D371}">
  <ds:schemaRefs>
    <ds:schemaRef ds:uri="http://purl.org/dc/terms/"/>
    <ds:schemaRef ds:uri="30514c59-7f3a-489c-869d-2f83814b87f8"/>
    <ds:schemaRef ds:uri="http://schemas.microsoft.com/office/2006/documentManagement/types"/>
    <ds:schemaRef ds:uri="http://schemas.microsoft.com/office/infopath/2007/PartnerControls"/>
    <ds:schemaRef ds:uri="http://schemas.microsoft.com/office/2006/metadata/properties"/>
    <ds:schemaRef ds:uri="http://www.w3.org/XML/1998/namespace"/>
    <ds:schemaRef ds:uri="http://purl.org/dc/elements/1.1/"/>
    <ds:schemaRef ds:uri="http://schemas.openxmlformats.org/package/2006/metadata/core-properties"/>
    <ds:schemaRef ds:uri="93728395-9e94-4462-9a10-aad3758b2420"/>
    <ds:schemaRef ds:uri="c7b2045e-9ea2-49cd-a27c-3b945c7d6ad8"/>
    <ds:schemaRef ds:uri="http://purl.org/dc/dcmitype/"/>
  </ds:schemaRefs>
</ds:datastoreItem>
</file>

<file path=customXml/itemProps2.xml><?xml version="1.0" encoding="utf-8"?>
<ds:datastoreItem xmlns:ds="http://schemas.openxmlformats.org/officeDocument/2006/customXml" ds:itemID="{719DB7FA-BE6B-4C9A-BB70-1A3DBD782CE7}">
  <ds:schemaRefs>
    <ds:schemaRef ds:uri="http://schemas.microsoft.com/sharepoint/v3/contenttype/forms"/>
  </ds:schemaRefs>
</ds:datastoreItem>
</file>

<file path=customXml/itemProps3.xml><?xml version="1.0" encoding="utf-8"?>
<ds:datastoreItem xmlns:ds="http://schemas.openxmlformats.org/officeDocument/2006/customXml" ds:itemID="{4B13D7FE-3ACF-436E-98F3-F96A80988E9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0514c59-7f3a-489c-869d-2f83814b87f8"/>
    <ds:schemaRef ds:uri="c7b2045e-9ea2-49cd-a27c-3b945c7d6ad8"/>
    <ds:schemaRef ds:uri="93728395-9e94-4462-9a10-aad3758b242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2</vt:i4>
      </vt:variant>
    </vt:vector>
  </HeadingPairs>
  <TitlesOfParts>
    <vt:vector size="9" baseType="lpstr">
      <vt:lpstr>APPLICANT EXPERIENCE</vt:lpstr>
      <vt:lpstr> MANAGEMENT AGENT EXPERIENCE</vt:lpstr>
      <vt:lpstr> PROJECT INFORMATION TABLE</vt:lpstr>
      <vt:lpstr>FINANCING SOURCES</vt:lpstr>
      <vt:lpstr>PROJECT SUITABILITY</vt:lpstr>
      <vt:lpstr>FUNDS REQUESTED </vt:lpstr>
      <vt:lpstr>FUNDS REQUESTED SAMPLE</vt:lpstr>
      <vt:lpstr>'FUNDS REQUESTED '!Print_Area</vt:lpstr>
      <vt:lpstr>'FUNDS REQUESTED SAMPLE'!Print_Area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NOFA Round II - Application Information Tables</dc:title>
  <dc:creator>Janet Louie</dc:creator>
  <cp:lastModifiedBy>Cristina Green</cp:lastModifiedBy>
  <cp:lastPrinted>2024-12-21T00:17:40Z</cp:lastPrinted>
  <dcterms:created xsi:type="dcterms:W3CDTF">2016-03-04T22:59:41Z</dcterms:created>
  <dcterms:modified xsi:type="dcterms:W3CDTF">2024-12-24T22:58:09Z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0x010100F48E2C172CCDF244B76160D397B8F616</vt:lpwstr>
  </property>
  <property fmtid="{D5CDD505-2E9C-101B-9397-08002B2CF9AE}" pid="3" name="MediaServiceImageTags">
    <vt:lpwstr/>
  </property>
</Properties>
</file>